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2" activeTab="1"/>
  </bookViews>
  <sheets>
    <sheet name="cirilica" sheetId="1" r:id="rId1"/>
    <sheet name="latinica" sheetId="2" r:id="rId2"/>
  </sheets>
  <definedNames>
    <definedName name="_xlnm.Print_Area" localSheetId="0">'cirilica'!$A$1:$F$354</definedName>
  </definedNames>
  <calcPr fullCalcOnLoad="1"/>
</workbook>
</file>

<file path=xl/sharedStrings.xml><?xml version="1.0" encoding="utf-8"?>
<sst xmlns="http://schemas.openxmlformats.org/spreadsheetml/2006/main" count="1016" uniqueCount="192">
  <si>
    <t>Приходи из буџета</t>
  </si>
  <si>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</si>
  <si>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</si>
  <si>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</si>
  <si>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</si>
  <si>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</si>
  <si>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</si>
  <si>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</si>
  <si>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</si>
  <si>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Нефинансијска имовина која се финансира из средстава за реализацију националног инвестиционог плана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</si>
  <si>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</si>
  <si>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</si>
  <si>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</si>
  <si>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</si>
  <si>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</si>
  <si>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</si>
  <si>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</si>
  <si>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</si>
  <si>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</si>
  <si>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</si>
  <si>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</si>
  <si>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</si>
  <si>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</si>
  <si>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</si>
  <si>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</si>
  <si>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</si>
  <si>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</si>
  <si>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</si>
  <si>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</si>
  <si>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</si>
  <si>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</si>
  <si>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</si>
  <si>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</si>
  <si>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</si>
  <si>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</si>
  <si>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</si>
  <si>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</si>
  <si>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</si>
  <si>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</si>
  <si>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</si>
  <si>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</si>
  <si>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</si>
  <si>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</si>
  <si>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</si>
  <si>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</si>
  <si>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</si>
  <si>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</si>
  <si>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</si>
  <si>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</si>
  <si>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</si>
  <si>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</si>
  <si>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</si>
  <si>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</si>
  <si>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</si>
  <si>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</si>
  <si>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</si>
  <si>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551</t>
  </si>
  <si>
    <t>621</t>
  </si>
  <si>
    <t>Набавка домаће финансијске имовине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</si>
  <si>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</si>
  <si>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</si>
  <si>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</si>
  <si>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</si>
  <si>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Приходи из буџета 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</si>
  <si>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</si>
  <si>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</si>
  <si>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</si>
  <si>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</si>
  <si>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Пројекат 1703-4003 Модернизација и ремонт РВиПВО, Функција "210" </t>
  </si>
  <si>
    <t xml:space="preserve">МО, Пројекат 1703-4004 Модернизација и ремонт КоВ, Функција "210" </t>
  </si>
  <si>
    <t xml:space="preserve">МО, Пројекат 1703-4005 Модернизација и ремонт УбС, Функција "210"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</si>
  <si>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</si>
  <si>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</si>
  <si>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</si>
  <si>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1703-0601 Израда техничке документације и изградња објекта енергетског блока и објеката инфраструктуре на аеродрому ''Морава'' Краљево, Функција "210" </t>
  </si>
  <si>
    <t xml:space="preserve">МО, Пројекат 1703-4001 Попуна ратних материјалних резерви, Функција "210" </t>
  </si>
  <si>
    <t xml:space="preserve">МО, Пројекат (КП) 1703-5002 Гасификација комплекса у ТРЗ "Чачак",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</si>
  <si>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</si>
  <si>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</si>
  <si>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Министарство одбране, Пројекат 1703-4002 Стамбено кредитирање,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</si>
  <si>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</si>
  <si>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</si>
  <si>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</si>
  <si>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</si>
  <si>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</si>
  <si>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</si>
  <si>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</si>
  <si>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</si>
  <si>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</si>
  <si>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</si>
  <si>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</si>
  <si>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</si>
  <si>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</si>
  <si>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</si>
  <si>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</si>
  <si>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</si>
  <si>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</si>
  <si>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Нераспоређени вишак прихода из ранијих година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</si>
  <si>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</si>
  <si>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</si>
  <si>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</si>
  <si>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</si>
  <si>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</si>
  <si>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>РАСПОРЕЂЕНИХ И УТРОШЕНИХ СРЕДСТАВА ЗА ФИНАНСИРАЊЕ МИНИСТАРСТВА ОДБРАНЕ
у 2017 и 2018. години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</si>
  <si>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</si>
  <si>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</si>
  <si>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(КП) 1703-5004 Модернизација школско-борбених авиона, Функција "210" 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</si>
  <si>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</si>
  <si>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</si>
  <si>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 xml:space="preserve">МО, Пројекат 1703-4010 Стрелиште на ВА, Функција "210" </t>
  </si>
  <si>
    <t xml:space="preserve">МО, Пројекат 1703-4011 Хангар на а. Ниш, Функција "210" </t>
  </si>
  <si>
    <t>,</t>
  </si>
  <si>
    <t>Неутрошена средства из донација из ранијих год.</t>
  </si>
  <si>
    <t>2) Извештај о извршењу буџета на обрасцу 5 није израђиван за програмске активности и пројекте код којих у извештајном периоду није било реализације.</t>
  </si>
  <si>
    <t>P R E  G L E D</t>
  </si>
  <si>
    <t>RASPOREĐENIH I UTROŠENIH SREDSTAVA ZA FINANSIRANјE MINISTARSTVA ODBRANE</t>
  </si>
  <si>
    <t>u 2017 i 2018. godini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</si>
  <si>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</si>
  <si>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</si>
  <si>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</si>
  <si>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</si>
  <si>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</si>
  <si>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</si>
  <si>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Prihodi iz budžeta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</si>
  <si>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</si>
  <si>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</si>
  <si>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</si>
  <si>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</si>
  <si>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Neraspoređeni višak prihoda iz ranijih godina</t>
  </si>
  <si>
    <t>Neutrošena sredstva iz donacija iz ranijih god.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</si>
  <si>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</si>
  <si>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</si>
  <si>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</si>
  <si>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</si>
  <si>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Prihodi iz budžeta 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</si>
  <si>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</si>
  <si>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</si>
  <si>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</si>
  <si>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</si>
  <si>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</si>
  <si>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</si>
  <si>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</si>
  <si>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</si>
  <si>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</si>
  <si>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</si>
  <si>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</si>
  <si>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</si>
  <si>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</si>
  <si>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</si>
  <si>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</si>
  <si>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</si>
  <si>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</si>
  <si>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</si>
  <si>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</si>
  <si>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</si>
  <si>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</si>
  <si>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</si>
  <si>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</si>
  <si>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</si>
  <si>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</si>
  <si>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</si>
  <si>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</si>
  <si>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</si>
  <si>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</si>
  <si>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</si>
  <si>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</si>
  <si>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</si>
  <si>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1703-0601 Izrada tehničke dokumentacije i izgradnja objekta energetskog bloka i objekata infrastrukture na aerodromu ''Morava'' Kralјevo, Funkcija "210" </t>
  </si>
  <si>
    <t>Nefinansijska imovina koja se finansira iz sredstava za realizaciju nacionalnog investicionog plana</t>
  </si>
  <si>
    <t xml:space="preserve">MO, Projekat 1703-4001 Popuna ratnih materijalnih rezervi, Funkcija "210" </t>
  </si>
  <si>
    <t xml:space="preserve">MO, Projekat (KP) 1703-5002 Gasifikacija kompleksa u TRZ "Čačak", Funkcija "210" </t>
  </si>
  <si>
    <t xml:space="preserve">MO, Projekat (KP) 1703-5004 Modernizacija školsko-borbenih aviona, Funkcija "210" </t>
  </si>
  <si>
    <t xml:space="preserve">MO, Programska aktivnost 1703-0004 Vanredne situacije, Funkcija "220" </t>
  </si>
  <si>
    <t xml:space="preserve">MO, Programska aktivnost 1703-0005 Izgradnja i održavanje stambenog prostora, Funkcija "250" </t>
  </si>
  <si>
    <t xml:space="preserve">Ministarstvo odbrane, Projekat 1703-4002 Stambeno kreditiranje, Funkcija "250" </t>
  </si>
  <si>
    <t>Nabavka domaće finansijske imovine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</si>
  <si>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</si>
  <si>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</si>
  <si>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</si>
  <si>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</si>
  <si>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1703-4003 Modernizacija i remont RViPVO, Funkcija "210" </t>
  </si>
  <si>
    <t xml:space="preserve">MO, Projekat 1703-4004 Modernizacija i remont KoV, Funkcija "210" </t>
  </si>
  <si>
    <t xml:space="preserve">MO, Projekat 1703-4005 Modernizacija i remont UbS, Funkcija "210" </t>
  </si>
  <si>
    <t xml:space="preserve">MO, Projekat 1703-4008 Modernizacija i remont sredstava NVO, Funkcija "210" </t>
  </si>
  <si>
    <t xml:space="preserve">MO, Projekat 1703-4009 Objekat KN-25 na VA, Funkcija "210" </t>
  </si>
  <si>
    <t xml:space="preserve">MO, Projekat 1703-4010 Strelište na VA, Funkcija "210" </t>
  </si>
  <si>
    <t xml:space="preserve">MO, Projekat 1703-4011 Hangar na a. Niš,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</si>
  <si>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</si>
  <si>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</si>
  <si>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2) Izveštaj o izvršenju budžeta na obrascu 5 nije izrađivan za programske aktivnosti i projekte kod kojih u izveštajnom periodu nije bilo realizacije.</t>
  </si>
  <si>
    <t>Iznos planiranih prihoda i primanja</t>
  </si>
  <si>
    <t xml:space="preserve">MO, Programska aktivnost 1703-0006 Unapređenje stanja u oblasti naoružanja i vojne opreme i održavanje sredstava, 
Funkcija "250"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</si>
</sst>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justify"/>
    </xf>
    <xf numFmtId="3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vertical="center" wrapText="1"/>
    </xf>
    <xf numFmtId="3" fontId="46" fillId="0" borderId="0" xfId="0" applyNumberFormat="1" applyFont="1" applyAlignment="1">
      <alignment/>
    </xf>
    <xf numFmtId="3" fontId="46" fillId="0" borderId="10" xfId="0" applyNumberFormat="1" applyFont="1" applyFill="1" applyBorder="1" applyAlignment="1">
      <alignment vertical="top" wrapText="1"/>
    </xf>
    <xf numFmtId="3" fontId="46" fillId="0" borderId="0" xfId="0" applyNumberFormat="1" applyFont="1" applyAlignment="1">
      <alignment vertical="center"/>
    </xf>
    <xf numFmtId="0" fontId="46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3" fontId="46" fillId="0" borderId="11" xfId="0" applyNumberFormat="1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vertical="center" wrapText="1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4" xfId="0" applyNumberFormat="1" applyFont="1" applyFill="1" applyBorder="1" applyAlignment="1">
      <alignment vertical="top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1" xfId="0" applyNumberFormat="1" applyFont="1" applyFill="1" applyBorder="1" applyAlignment="1">
      <alignment vertical="top" wrapText="1"/>
    </xf>
    <xf numFmtId="3" fontId="46" fillId="0" borderId="14" xfId="0" applyNumberFormat="1" applyFont="1" applyFill="1" applyBorder="1" applyAlignment="1">
      <alignment vertical="top" wrapText="1"/>
    </xf>
    <xf numFmtId="3" fontId="46" fillId="0" borderId="15" xfId="0" applyNumberFormat="1" applyFont="1" applyFill="1" applyBorder="1" applyAlignment="1">
      <alignment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3" fontId="46" fillId="0" borderId="14" xfId="0" applyNumberFormat="1" applyFont="1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0" fontId="47" fillId="0" borderId="0" xfId="0" applyFont="1" applyAlignment="1">
      <alignment horizontal="left"/>
    </xf>
    <xf numFmtId="49" fontId="46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3" fontId="47" fillId="0" borderId="14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0" fontId="46" fillId="0" borderId="16" xfId="0" applyFont="1" applyBorder="1" applyAlignment="1">
      <alignment/>
    </xf>
    <xf numFmtId="3" fontId="46" fillId="0" borderId="16" xfId="0" applyNumberFormat="1" applyFont="1" applyFill="1" applyBorder="1" applyAlignment="1">
      <alignment vertical="top" wrapText="1"/>
    </xf>
    <xf numFmtId="3" fontId="46" fillId="0" borderId="17" xfId="0" applyNumberFormat="1" applyFont="1" applyFill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9" fontId="46" fillId="0" borderId="0" xfId="0" applyNumberFormat="1" applyFont="1" applyFill="1" applyBorder="1" applyAlignment="1">
      <alignment vertical="top" wrapText="1"/>
    </xf>
    <xf numFmtId="3" fontId="46" fillId="0" borderId="0" xfId="0" applyNumberFormat="1" applyFont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6" fillId="0" borderId="19" xfId="0" applyNumberFormat="1" applyFont="1" applyFill="1" applyBorder="1" applyAlignment="1">
      <alignment horizontal="center" vertical="center"/>
    </xf>
    <xf numFmtId="49" fontId="46" fillId="0" borderId="20" xfId="0" applyNumberFormat="1" applyFont="1" applyFill="1" applyBorder="1" applyAlignment="1">
      <alignment vertical="top" wrapText="1"/>
    </xf>
    <xf numFmtId="3" fontId="46" fillId="0" borderId="20" xfId="0" applyNumberFormat="1" applyFont="1" applyFill="1" applyBorder="1" applyAlignment="1">
      <alignment vertical="center" wrapText="1"/>
    </xf>
    <xf numFmtId="3" fontId="46" fillId="0" borderId="21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3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justify" vertical="center"/>
    </xf>
    <xf numFmtId="3" fontId="46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3" fontId="50" fillId="0" borderId="14" xfId="0" applyNumberFormat="1" applyFont="1" applyBorder="1" applyAlignment="1">
      <alignment horizontal="right" vertical="center"/>
    </xf>
    <xf numFmtId="3" fontId="50" fillId="0" borderId="15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3" fontId="49" fillId="0" borderId="14" xfId="0" applyNumberFormat="1" applyFont="1" applyBorder="1" applyAlignment="1">
      <alignment horizontal="right" vertical="center" wrapText="1"/>
    </xf>
    <xf numFmtId="3" fontId="49" fillId="0" borderId="15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3" fontId="49" fillId="0" borderId="16" xfId="0" applyNumberFormat="1" applyFont="1" applyBorder="1" applyAlignment="1">
      <alignment horizontal="right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16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4" xfId="0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3" fontId="46" fillId="0" borderId="14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right" vertical="center" wrapText="1"/>
    </xf>
    <xf numFmtId="49" fontId="47" fillId="0" borderId="22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4" fillId="0" borderId="0" xfId="61" applyFont="1" applyBorder="1" applyAlignment="1">
      <alignment horizontal="justify" vertical="center" wrapText="1"/>
      <protection/>
    </xf>
    <xf numFmtId="0" fontId="47" fillId="34" borderId="24" xfId="0" applyFont="1" applyFill="1" applyBorder="1" applyAlignment="1">
      <alignment horizontal="center" wrapText="1"/>
    </xf>
    <xf numFmtId="0" fontId="47" fillId="34" borderId="25" xfId="0" applyFont="1" applyFill="1" applyBorder="1" applyAlignment="1">
      <alignment horizontal="center" wrapText="1"/>
    </xf>
    <xf numFmtId="0" fontId="47" fillId="34" borderId="26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7" fillId="34" borderId="2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47" fillId="34" borderId="30" xfId="0" applyFont="1" applyFill="1" applyBorder="1" applyAlignment="1">
      <alignment horizontal="center" wrapText="1"/>
    </xf>
    <xf numFmtId="0" fontId="47" fillId="34" borderId="31" xfId="0" applyFont="1" applyFill="1" applyBorder="1" applyAlignment="1">
      <alignment horizontal="center" wrapText="1"/>
    </xf>
    <xf numFmtId="0" fontId="47" fillId="34" borderId="32" xfId="0" applyFont="1" applyFill="1" applyBorder="1" applyAlignment="1">
      <alignment horizontal="center" wrapText="1"/>
    </xf>
    <xf numFmtId="0" fontId="47" fillId="34" borderId="33" xfId="0" applyFont="1" applyFill="1" applyBorder="1" applyAlignment="1">
      <alignment horizontal="center"/>
    </xf>
    <xf numFmtId="0" fontId="47" fillId="34" borderId="34" xfId="0" applyFont="1" applyFill="1" applyBorder="1" applyAlignment="1">
      <alignment horizontal="center"/>
    </xf>
    <xf numFmtId="0" fontId="47" fillId="34" borderId="35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61" applyFont="1" applyAlignment="1">
      <alignment horizontal="justify" vertical="center" wrapText="1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6" fillId="0" borderId="0" xfId="0" applyFont="1" applyAlignment="1">
      <alignment horizontal="justify" vertical="center" wrapText="1"/>
    </xf>
    <xf numFmtId="0" fontId="47" fillId="35" borderId="33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 vertical="center" wrapText="1"/>
    </xf>
    <xf numFmtId="0" fontId="47" fillId="35" borderId="3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35" borderId="33" xfId="0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0" fillId="35" borderId="33" xfId="0" applyFont="1" applyFill="1" applyBorder="1" applyAlignment="1">
      <alignment horizontal="center" vertical="center"/>
    </xf>
    <xf numFmtId="0" fontId="50" fillId="35" borderId="34" xfId="0" applyFont="1" applyFill="1" applyBorder="1" applyAlignment="1">
      <alignment horizontal="center" vertical="center"/>
    </xf>
    <xf numFmtId="0" fontId="50" fillId="35" borderId="35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view="pageBreakPreview" zoomScaleSheetLayoutView="100" workbookViewId="0" topLeftCell="A76">
      <selection activeCell="B90" sqref="B90"/>
    </sheetView>
  </sheetViews>
  <sheetFormatPr defaultColWidth="9.00390625" defaultRowHeight="15.75"/>
  <cols>
    <col min="1" max="1" width="6.25390625" style="2" customWidth="1"/>
    <col min="2" max="2" width="37.125" style="1" customWidth="1"/>
    <col min="3" max="4" width="10.875" style="19" customWidth="1"/>
    <col min="5" max="6" width="10.875" style="1" customWidth="1"/>
    <col min="7" max="7" width="9.00390625" style="1" customWidth="1"/>
    <col min="8" max="8" width="0" style="1" hidden="1" customWidth="1"/>
    <col min="9" max="16384" width="9.00390625" style="1" customWidth="1"/>
  </cols>
  <sheetData>
    <row r="1" spans="1:8" ht="12.75" customHeight="1">
      <c r="A1" s="136" t="s">
        <v>85</v>
      </c>
      <c r="B1" s="136"/>
      <c r="C1" s="136"/>
      <c r="D1" s="136"/>
      <c r="E1" s="136"/>
      <c r="F1" s="136"/>
      <c r="H1" s="1">
        <v>1</v>
      </c>
    </row>
    <row r="2" spans="1:8" ht="27.75" customHeight="1">
      <c r="A2" s="136" t="s">
        <v>103</v>
      </c>
      <c r="B2" s="136"/>
      <c r="C2" s="136"/>
      <c r="D2" s="136"/>
      <c r="E2" s="136"/>
      <c r="F2" s="136"/>
      <c r="H2" s="1">
        <v>2</v>
      </c>
    </row>
    <row r="3" spans="3:8" ht="11.25" customHeight="1" thickBot="1">
      <c r="C3" s="1"/>
      <c r="D3" s="1"/>
      <c r="E3" s="20"/>
      <c r="F3" s="3" t="s">
        <v>23</v>
      </c>
      <c r="H3" s="1">
        <v>3</v>
      </c>
    </row>
    <row r="4" spans="1:8" ht="11.25" customHeight="1">
      <c r="A4" s="149" t="s">
        <v>104</v>
      </c>
      <c r="B4" s="150"/>
      <c r="C4" s="150"/>
      <c r="D4" s="150"/>
      <c r="E4" s="150"/>
      <c r="F4" s="151"/>
      <c r="H4" s="1">
        <v>5</v>
      </c>
    </row>
    <row r="5" spans="1:8" ht="11.25" customHeight="1">
      <c r="A5" s="144" t="s">
        <v>86</v>
      </c>
      <c r="B5" s="146" t="s">
        <v>10</v>
      </c>
      <c r="C5" s="146">
        <v>2017</v>
      </c>
      <c r="D5" s="146"/>
      <c r="E5" s="146">
        <v>2018</v>
      </c>
      <c r="F5" s="148"/>
      <c r="H5" s="1">
        <v>6</v>
      </c>
    </row>
    <row r="6" spans="1:8" ht="26.25">
      <c r="A6" s="145"/>
      <c r="B6" s="147"/>
      <c r="C6" s="4" t="s">
        <v>87</v>
      </c>
      <c r="D6" s="51" t="s">
        <v>88</v>
      </c>
      <c r="E6" s="4" t="s">
        <v>87</v>
      </c>
      <c r="F6" s="52" t="s">
        <v>88</v>
      </c>
      <c r="H6" s="1">
        <v>7</v>
      </c>
    </row>
    <row r="7" spans="1:8" ht="11.25" customHeight="1">
      <c r="A7" s="50" t="s">
        <v>89</v>
      </c>
      <c r="B7" s="49" t="s">
        <v>0</v>
      </c>
      <c r="C7" s="6">
        <v>64649531.404</v>
      </c>
      <c r="D7" s="6">
        <v>64242969.47537</v>
      </c>
      <c r="E7" s="6">
        <v>67363739</v>
      </c>
      <c r="F7" s="23">
        <v>18192169</v>
      </c>
      <c r="H7" s="1">
        <v>8</v>
      </c>
    </row>
    <row r="8" spans="1:8" ht="11.25" customHeight="1">
      <c r="A8" s="50" t="s">
        <v>90</v>
      </c>
      <c r="B8" s="49" t="s">
        <v>95</v>
      </c>
      <c r="C8" s="6">
        <v>500394</v>
      </c>
      <c r="D8" s="6">
        <v>211306.64145000002</v>
      </c>
      <c r="E8" s="6">
        <v>486420</v>
      </c>
      <c r="F8" s="23">
        <v>5290</v>
      </c>
      <c r="H8" s="1">
        <v>9</v>
      </c>
    </row>
    <row r="9" spans="1:8" ht="11.25" customHeight="1">
      <c r="A9" s="50" t="s">
        <v>98</v>
      </c>
      <c r="B9" s="49" t="s">
        <v>99</v>
      </c>
      <c r="C9" s="6">
        <v>1232</v>
      </c>
      <c r="D9" s="6">
        <v>983.88209</v>
      </c>
      <c r="E9" s="6">
        <v>0</v>
      </c>
      <c r="F9" s="23">
        <v>0</v>
      </c>
      <c r="H9" s="1">
        <v>10</v>
      </c>
    </row>
    <row r="10" spans="1:8" ht="11.25" customHeight="1">
      <c r="A10" s="50" t="s">
        <v>91</v>
      </c>
      <c r="B10" s="49" t="s">
        <v>101</v>
      </c>
      <c r="C10" s="6">
        <v>19112</v>
      </c>
      <c r="D10" s="6">
        <v>11105.326</v>
      </c>
      <c r="E10" s="6">
        <v>14104</v>
      </c>
      <c r="F10" s="23">
        <v>0</v>
      </c>
      <c r="H10" s="1">
        <v>11</v>
      </c>
    </row>
    <row r="11" spans="1:8" ht="11.25" customHeight="1">
      <c r="A11" s="50" t="s">
        <v>92</v>
      </c>
      <c r="B11" s="49" t="s">
        <v>96</v>
      </c>
      <c r="C11" s="6">
        <v>995600</v>
      </c>
      <c r="D11" s="6">
        <v>325304.40619</v>
      </c>
      <c r="E11" s="6">
        <v>1000000</v>
      </c>
      <c r="F11" s="23">
        <v>3223</v>
      </c>
      <c r="H11" s="1">
        <v>12</v>
      </c>
    </row>
    <row r="12" spans="1:8" ht="11.25" customHeight="1">
      <c r="A12" s="50" t="s">
        <v>93</v>
      </c>
      <c r="B12" s="49" t="s">
        <v>97</v>
      </c>
      <c r="C12" s="6">
        <v>2554570</v>
      </c>
      <c r="D12" s="6">
        <v>1394445.97199</v>
      </c>
      <c r="E12" s="6">
        <v>1620000</v>
      </c>
      <c r="F12" s="23">
        <v>7332</v>
      </c>
      <c r="H12" s="1">
        <v>13</v>
      </c>
    </row>
    <row r="13" spans="1:8" ht="11.25" customHeight="1">
      <c r="A13" s="50" t="s">
        <v>94</v>
      </c>
      <c r="B13" s="49" t="s">
        <v>112</v>
      </c>
      <c r="C13" s="6">
        <v>52377</v>
      </c>
      <c r="D13" s="6">
        <v>7507.8250499999995</v>
      </c>
      <c r="E13" s="6">
        <v>84984</v>
      </c>
      <c r="F13" s="23">
        <v>8772</v>
      </c>
      <c r="H13" s="1">
        <v>14</v>
      </c>
    </row>
    <row r="14" spans="1:8" ht="11.25" customHeight="1" thickBot="1">
      <c r="A14" s="127" t="s">
        <v>100</v>
      </c>
      <c r="B14" s="128"/>
      <c r="C14" s="53">
        <f>SUM(C7:C13)</f>
        <v>68772816.404</v>
      </c>
      <c r="D14" s="53">
        <f>SUM(D7:D13)</f>
        <v>66193623.52813999</v>
      </c>
      <c r="E14" s="53">
        <f>SUM(E7:E13)</f>
        <v>70569247</v>
      </c>
      <c r="F14" s="54">
        <f>SUM(F7:F13)</f>
        <v>18216786</v>
      </c>
      <c r="H14" s="1">
        <v>15</v>
      </c>
    </row>
    <row r="15" spans="1:8" ht="11.25" customHeight="1">
      <c r="A15" s="48"/>
      <c r="B15" s="19"/>
      <c r="E15" s="3"/>
      <c r="F15" s="3"/>
      <c r="H15" s="1">
        <v>16</v>
      </c>
    </row>
    <row r="16" spans="3:8" ht="13.5" thickBot="1">
      <c r="C16" s="3"/>
      <c r="D16" s="3"/>
      <c r="E16" s="20"/>
      <c r="F16" s="3" t="s">
        <v>23</v>
      </c>
      <c r="H16" s="1">
        <v>17</v>
      </c>
    </row>
    <row r="17" spans="1:8" ht="12.75">
      <c r="A17" s="158" t="s">
        <v>71</v>
      </c>
      <c r="B17" s="159"/>
      <c r="C17" s="159"/>
      <c r="D17" s="159"/>
      <c r="E17" s="159"/>
      <c r="F17" s="160"/>
      <c r="H17" s="1">
        <v>18</v>
      </c>
    </row>
    <row r="18" spans="1:8" ht="12.75">
      <c r="A18" s="142" t="s">
        <v>22</v>
      </c>
      <c r="B18" s="137" t="s">
        <v>10</v>
      </c>
      <c r="C18" s="139">
        <v>2017</v>
      </c>
      <c r="D18" s="140"/>
      <c r="E18" s="139">
        <v>2018</v>
      </c>
      <c r="F18" s="141"/>
      <c r="H18" s="1">
        <v>19</v>
      </c>
    </row>
    <row r="19" spans="1:8" ht="52.5">
      <c r="A19" s="143"/>
      <c r="B19" s="138"/>
      <c r="C19" s="4" t="s">
        <v>62</v>
      </c>
      <c r="D19" s="4" t="s">
        <v>11</v>
      </c>
      <c r="E19" s="4" t="s">
        <v>62</v>
      </c>
      <c r="F19" s="21" t="s">
        <v>11</v>
      </c>
      <c r="H19" s="1">
        <v>20</v>
      </c>
    </row>
    <row r="20" spans="1:8" ht="12.75">
      <c r="A20" s="22" t="s">
        <v>12</v>
      </c>
      <c r="B20" s="5" t="s">
        <v>63</v>
      </c>
      <c r="C20" s="6">
        <v>21710672</v>
      </c>
      <c r="D20" s="6">
        <v>21527355</v>
      </c>
      <c r="E20" s="6">
        <v>24690435</v>
      </c>
      <c r="F20" s="23">
        <v>6984453</v>
      </c>
      <c r="H20" s="1">
        <v>21</v>
      </c>
    </row>
    <row r="21" spans="1:8" ht="12.75">
      <c r="A21" s="22">
        <v>732</v>
      </c>
      <c r="B21" s="5" t="s">
        <v>66</v>
      </c>
      <c r="C21" s="6">
        <v>1232</v>
      </c>
      <c r="D21" s="6">
        <v>1232</v>
      </c>
      <c r="E21" s="6">
        <v>0</v>
      </c>
      <c r="F21" s="23">
        <v>47</v>
      </c>
      <c r="H21" s="1">
        <v>22</v>
      </c>
    </row>
    <row r="22" spans="1:8" ht="12.75">
      <c r="A22" s="22">
        <v>742</v>
      </c>
      <c r="B22" s="7" t="s">
        <v>60</v>
      </c>
      <c r="C22" s="6">
        <v>394790</v>
      </c>
      <c r="D22" s="6">
        <v>372773</v>
      </c>
      <c r="E22" s="6">
        <v>356420</v>
      </c>
      <c r="F22" s="23">
        <v>35728</v>
      </c>
      <c r="H22" s="1">
        <v>23</v>
      </c>
    </row>
    <row r="23" spans="1:8" ht="12.75">
      <c r="A23" s="22">
        <v>744</v>
      </c>
      <c r="B23" s="49" t="s">
        <v>101</v>
      </c>
      <c r="C23" s="6">
        <v>19112</v>
      </c>
      <c r="D23" s="6">
        <v>50971</v>
      </c>
      <c r="E23" s="17">
        <v>14104</v>
      </c>
      <c r="F23" s="23">
        <v>0</v>
      </c>
      <c r="H23" s="1">
        <v>24</v>
      </c>
    </row>
    <row r="24" spans="1:8" ht="12.75">
      <c r="A24" s="22">
        <v>811</v>
      </c>
      <c r="B24" s="5" t="s">
        <v>1</v>
      </c>
      <c r="C24" s="6">
        <v>200000</v>
      </c>
      <c r="D24" s="6">
        <v>503746</v>
      </c>
      <c r="E24" s="6">
        <v>250000</v>
      </c>
      <c r="F24" s="23">
        <f>88600-2438</f>
        <v>86162</v>
      </c>
      <c r="H24" s="1">
        <v>25</v>
      </c>
    </row>
    <row r="25" spans="1:11" ht="12.75">
      <c r="A25" s="22" t="s">
        <v>13</v>
      </c>
      <c r="B25" s="5" t="s">
        <v>61</v>
      </c>
      <c r="C25" s="6">
        <f>SUM(C20:C24)</f>
        <v>22325806</v>
      </c>
      <c r="D25" s="6">
        <f>SUM(D20:D24)</f>
        <v>22456077</v>
      </c>
      <c r="E25" s="6">
        <f>SUM(E20:E24)</f>
        <v>25310959</v>
      </c>
      <c r="F25" s="23">
        <f>SUM(F20:F24)</f>
        <v>7106390</v>
      </c>
      <c r="H25" s="1">
        <v>26</v>
      </c>
      <c r="K25" s="11"/>
    </row>
    <row r="26" spans="1:10" ht="69" customHeight="1">
      <c r="A26" s="24" t="s">
        <v>22</v>
      </c>
      <c r="B26" s="4" t="s">
        <v>10</v>
      </c>
      <c r="C26" s="8" t="s">
        <v>24</v>
      </c>
      <c r="D26" s="8" t="s">
        <v>65</v>
      </c>
      <c r="E26" s="8" t="s">
        <v>24</v>
      </c>
      <c r="F26" s="25" t="s">
        <v>65</v>
      </c>
      <c r="H26" s="1">
        <v>27</v>
      </c>
      <c r="J26" s="1" t="s">
        <v>111</v>
      </c>
    </row>
    <row r="27" spans="1:8" ht="12.75">
      <c r="A27" s="22" t="s">
        <v>13</v>
      </c>
      <c r="B27" s="5" t="s">
        <v>102</v>
      </c>
      <c r="C27" s="6">
        <f>SUM(C28:C48)</f>
        <v>22895025</v>
      </c>
      <c r="D27" s="6">
        <f>SUM(D28:D48)</f>
        <v>21949769</v>
      </c>
      <c r="E27" s="6">
        <f>SUM(E28:E48)</f>
        <v>25395943</v>
      </c>
      <c r="F27" s="23">
        <f>SUM(F28:F48)</f>
        <v>7000150</v>
      </c>
      <c r="H27" s="1">
        <v>28</v>
      </c>
    </row>
    <row r="28" spans="1:8" ht="12.75">
      <c r="A28" s="26" t="s">
        <v>26</v>
      </c>
      <c r="B28" s="9" t="s">
        <v>27</v>
      </c>
      <c r="C28" s="10">
        <v>270440</v>
      </c>
      <c r="D28" s="10">
        <v>270364</v>
      </c>
      <c r="E28" s="10">
        <v>315240</v>
      </c>
      <c r="F28" s="27">
        <v>43657</v>
      </c>
      <c r="H28" s="1">
        <v>29</v>
      </c>
    </row>
    <row r="29" spans="1:8" ht="12.75">
      <c r="A29" s="26" t="s">
        <v>28</v>
      </c>
      <c r="B29" s="9" t="s">
        <v>29</v>
      </c>
      <c r="C29" s="10">
        <v>49485</v>
      </c>
      <c r="D29" s="10">
        <v>49449</v>
      </c>
      <c r="E29" s="10">
        <v>51685</v>
      </c>
      <c r="F29" s="27">
        <v>8127</v>
      </c>
      <c r="H29" s="1">
        <v>30</v>
      </c>
    </row>
    <row r="30" spans="1:8" ht="12.75">
      <c r="A30" s="26" t="s">
        <v>14</v>
      </c>
      <c r="B30" s="9" t="s">
        <v>2</v>
      </c>
      <c r="C30" s="10">
        <v>96500</v>
      </c>
      <c r="D30" s="10">
        <v>91860</v>
      </c>
      <c r="E30" s="10">
        <v>34000</v>
      </c>
      <c r="F30" s="27">
        <v>14329</v>
      </c>
      <c r="H30" s="1">
        <v>31</v>
      </c>
    </row>
    <row r="31" spans="1:8" ht="12.75">
      <c r="A31" s="26" t="s">
        <v>30</v>
      </c>
      <c r="B31" s="9" t="s">
        <v>31</v>
      </c>
      <c r="C31" s="10"/>
      <c r="D31" s="10"/>
      <c r="E31" s="10"/>
      <c r="F31" s="27"/>
      <c r="H31" s="1">
        <v>32</v>
      </c>
    </row>
    <row r="32" spans="1:8" ht="12.75">
      <c r="A32" s="26" t="s">
        <v>53</v>
      </c>
      <c r="B32" s="9" t="s">
        <v>67</v>
      </c>
      <c r="C32" s="10">
        <v>44784</v>
      </c>
      <c r="D32" s="10">
        <v>44759</v>
      </c>
      <c r="E32" s="10">
        <v>45000</v>
      </c>
      <c r="F32" s="27">
        <v>32781</v>
      </c>
      <c r="H32" s="1">
        <v>33</v>
      </c>
    </row>
    <row r="33" spans="1:8" ht="12.75">
      <c r="A33" s="26" t="s">
        <v>32</v>
      </c>
      <c r="B33" s="9" t="s">
        <v>4</v>
      </c>
      <c r="C33" s="10">
        <v>180624</v>
      </c>
      <c r="D33" s="10">
        <v>170146</v>
      </c>
      <c r="E33" s="10">
        <v>170100</v>
      </c>
      <c r="F33" s="27">
        <v>21618</v>
      </c>
      <c r="H33" s="1">
        <v>34</v>
      </c>
    </row>
    <row r="34" spans="1:8" ht="12.75">
      <c r="A34" s="26" t="s">
        <v>15</v>
      </c>
      <c r="B34" s="9" t="s">
        <v>33</v>
      </c>
      <c r="C34" s="10">
        <v>3977532</v>
      </c>
      <c r="D34" s="10">
        <v>3968233</v>
      </c>
      <c r="E34" s="10">
        <v>4259565</v>
      </c>
      <c r="F34" s="27">
        <v>1178585</v>
      </c>
      <c r="H34" s="1">
        <v>35</v>
      </c>
    </row>
    <row r="35" spans="1:8" ht="12.75">
      <c r="A35" s="26" t="s">
        <v>16</v>
      </c>
      <c r="B35" s="9" t="s">
        <v>34</v>
      </c>
      <c r="C35" s="10">
        <v>593223</v>
      </c>
      <c r="D35" s="10">
        <v>589495</v>
      </c>
      <c r="E35" s="10">
        <v>729801</v>
      </c>
      <c r="F35" s="27">
        <v>111125</v>
      </c>
      <c r="H35" s="1">
        <v>36</v>
      </c>
    </row>
    <row r="36" spans="1:8" ht="12.75">
      <c r="A36" s="26" t="s">
        <v>17</v>
      </c>
      <c r="B36" s="9" t="s">
        <v>35</v>
      </c>
      <c r="C36" s="10">
        <v>981603</v>
      </c>
      <c r="D36" s="10">
        <v>957929</v>
      </c>
      <c r="E36" s="10">
        <v>1083836</v>
      </c>
      <c r="F36" s="27">
        <v>188995</v>
      </c>
      <c r="H36" s="1">
        <v>37</v>
      </c>
    </row>
    <row r="37" spans="1:8" ht="12.75">
      <c r="A37" s="26" t="s">
        <v>18</v>
      </c>
      <c r="B37" s="9" t="s">
        <v>36</v>
      </c>
      <c r="C37" s="10">
        <v>1044551</v>
      </c>
      <c r="D37" s="10">
        <v>1024304</v>
      </c>
      <c r="E37" s="10">
        <v>849559</v>
      </c>
      <c r="F37" s="27">
        <v>155079</v>
      </c>
      <c r="H37" s="1">
        <v>38</v>
      </c>
    </row>
    <row r="38" spans="1:8" ht="12.75">
      <c r="A38" s="26" t="s">
        <v>19</v>
      </c>
      <c r="B38" s="9" t="s">
        <v>37</v>
      </c>
      <c r="C38" s="10">
        <v>2594392</v>
      </c>
      <c r="D38" s="10">
        <v>2518385</v>
      </c>
      <c r="E38" s="10">
        <v>2464952</v>
      </c>
      <c r="F38" s="27">
        <v>185208</v>
      </c>
      <c r="H38" s="1">
        <v>39</v>
      </c>
    </row>
    <row r="39" spans="1:8" ht="12.75">
      <c r="A39" s="26" t="s">
        <v>20</v>
      </c>
      <c r="B39" s="9" t="s">
        <v>38</v>
      </c>
      <c r="C39" s="10">
        <v>6373989</v>
      </c>
      <c r="D39" s="10">
        <v>6322425</v>
      </c>
      <c r="E39" s="10">
        <v>4860105</v>
      </c>
      <c r="F39" s="27">
        <v>617710</v>
      </c>
      <c r="H39" s="1">
        <v>40</v>
      </c>
    </row>
    <row r="40" spans="1:8" ht="12.75">
      <c r="A40" s="26" t="s">
        <v>39</v>
      </c>
      <c r="B40" s="9" t="s">
        <v>40</v>
      </c>
      <c r="C40" s="10">
        <v>5353</v>
      </c>
      <c r="D40" s="10">
        <v>5306</v>
      </c>
      <c r="E40" s="10">
        <v>5603</v>
      </c>
      <c r="F40" s="27">
        <v>4050</v>
      </c>
      <c r="H40" s="1">
        <v>41</v>
      </c>
    </row>
    <row r="41" spans="1:8" ht="12.75">
      <c r="A41" s="26" t="s">
        <v>41</v>
      </c>
      <c r="B41" s="9" t="s">
        <v>42</v>
      </c>
      <c r="C41" s="10">
        <v>224664</v>
      </c>
      <c r="D41" s="10">
        <v>207283</v>
      </c>
      <c r="E41" s="10">
        <v>290323</v>
      </c>
      <c r="F41" s="27">
        <v>56272</v>
      </c>
      <c r="H41" s="1">
        <v>42</v>
      </c>
    </row>
    <row r="42" spans="1:8" ht="12.75">
      <c r="A42" s="26" t="s">
        <v>43</v>
      </c>
      <c r="B42" s="9" t="s">
        <v>44</v>
      </c>
      <c r="C42" s="10">
        <v>14500</v>
      </c>
      <c r="D42" s="10">
        <v>4464</v>
      </c>
      <c r="E42" s="10">
        <v>4500</v>
      </c>
      <c r="F42" s="27">
        <v>0</v>
      </c>
      <c r="H42" s="1">
        <v>43</v>
      </c>
    </row>
    <row r="43" spans="1:8" ht="12.75">
      <c r="A43" s="26" t="s">
        <v>21</v>
      </c>
      <c r="B43" s="9" t="s">
        <v>45</v>
      </c>
      <c r="C43" s="10">
        <v>18514</v>
      </c>
      <c r="D43" s="10">
        <v>12181</v>
      </c>
      <c r="E43" s="10">
        <v>12314</v>
      </c>
      <c r="F43" s="27">
        <v>1100</v>
      </c>
      <c r="H43" s="1">
        <v>44</v>
      </c>
    </row>
    <row r="44" spans="1:8" ht="26.25">
      <c r="A44" s="26" t="s">
        <v>46</v>
      </c>
      <c r="B44" s="9" t="s">
        <v>5</v>
      </c>
      <c r="C44" s="10">
        <v>1119341</v>
      </c>
      <c r="D44" s="10">
        <v>1113575</v>
      </c>
      <c r="E44" s="10">
        <v>720000</v>
      </c>
      <c r="F44" s="27">
        <v>422245</v>
      </c>
      <c r="H44" s="1">
        <v>45</v>
      </c>
    </row>
    <row r="45" spans="1:8" ht="12.75">
      <c r="A45" s="26" t="s">
        <v>47</v>
      </c>
      <c r="B45" s="9" t="s">
        <v>48</v>
      </c>
      <c r="C45" s="10">
        <v>1710552</v>
      </c>
      <c r="D45" s="10">
        <v>1207689</v>
      </c>
      <c r="E45" s="10">
        <v>643171</v>
      </c>
      <c r="F45" s="27">
        <v>39088</v>
      </c>
      <c r="H45" s="1">
        <v>46</v>
      </c>
    </row>
    <row r="46" spans="1:8" ht="12.75">
      <c r="A46" s="26" t="s">
        <v>49</v>
      </c>
      <c r="B46" s="9" t="s">
        <v>50</v>
      </c>
      <c r="C46" s="10">
        <v>3550177</v>
      </c>
      <c r="D46" s="10">
        <v>3374586</v>
      </c>
      <c r="E46" s="10">
        <v>8825188</v>
      </c>
      <c r="F46" s="27">
        <v>3920181</v>
      </c>
      <c r="H46" s="1">
        <v>47</v>
      </c>
    </row>
    <row r="47" spans="1:8" ht="12.75">
      <c r="A47" s="26" t="s">
        <v>51</v>
      </c>
      <c r="B47" s="9" t="s">
        <v>7</v>
      </c>
      <c r="C47" s="10">
        <v>44800</v>
      </c>
      <c r="D47" s="10">
        <v>17336</v>
      </c>
      <c r="E47" s="10">
        <v>31000</v>
      </c>
      <c r="F47" s="27">
        <v>0</v>
      </c>
      <c r="H47" s="1">
        <v>48</v>
      </c>
    </row>
    <row r="48" spans="1:8" ht="13.5" thickBot="1">
      <c r="A48" s="28" t="s">
        <v>52</v>
      </c>
      <c r="B48" s="29" t="s">
        <v>8</v>
      </c>
      <c r="C48" s="30">
        <v>1</v>
      </c>
      <c r="D48" s="30">
        <v>0</v>
      </c>
      <c r="E48" s="30">
        <v>1</v>
      </c>
      <c r="F48" s="31">
        <v>0</v>
      </c>
      <c r="H48" s="1">
        <v>49</v>
      </c>
    </row>
    <row r="49" spans="1:8" ht="12.75">
      <c r="A49" s="149" t="s">
        <v>72</v>
      </c>
      <c r="B49" s="150"/>
      <c r="C49" s="150"/>
      <c r="D49" s="150"/>
      <c r="E49" s="150"/>
      <c r="F49" s="151"/>
      <c r="H49" s="1">
        <v>1</v>
      </c>
    </row>
    <row r="50" spans="1:8" ht="12.75">
      <c r="A50" s="142" t="s">
        <v>22</v>
      </c>
      <c r="B50" s="137" t="s">
        <v>10</v>
      </c>
      <c r="C50" s="139">
        <v>2017</v>
      </c>
      <c r="D50" s="140"/>
      <c r="E50" s="139">
        <v>2018</v>
      </c>
      <c r="F50" s="141"/>
      <c r="H50" s="1">
        <v>2</v>
      </c>
    </row>
    <row r="51" spans="1:8" ht="52.5">
      <c r="A51" s="143"/>
      <c r="B51" s="138"/>
      <c r="C51" s="4" t="s">
        <v>62</v>
      </c>
      <c r="D51" s="4" t="s">
        <v>11</v>
      </c>
      <c r="E51" s="4" t="s">
        <v>62</v>
      </c>
      <c r="F51" s="21" t="s">
        <v>11</v>
      </c>
      <c r="H51" s="1">
        <v>3</v>
      </c>
    </row>
    <row r="52" spans="1:8" ht="12.75">
      <c r="A52" s="22" t="s">
        <v>12</v>
      </c>
      <c r="B52" s="5" t="s">
        <v>63</v>
      </c>
      <c r="C52" s="6">
        <v>1448801</v>
      </c>
      <c r="D52" s="6">
        <v>1421757</v>
      </c>
      <c r="E52" s="6">
        <v>1755339</v>
      </c>
      <c r="F52" s="23">
        <v>236308</v>
      </c>
      <c r="H52" s="1">
        <v>4</v>
      </c>
    </row>
    <row r="53" spans="1:8" ht="12.75">
      <c r="A53" s="22" t="s">
        <v>13</v>
      </c>
      <c r="B53" s="5" t="s">
        <v>61</v>
      </c>
      <c r="C53" s="6">
        <f>SUM(C52)</f>
        <v>1448801</v>
      </c>
      <c r="D53" s="6">
        <f>SUM(D52)</f>
        <v>1421757</v>
      </c>
      <c r="E53" s="6">
        <f>SUM(E52)</f>
        <v>1755339</v>
      </c>
      <c r="F53" s="23">
        <f>SUM(F52)</f>
        <v>236308</v>
      </c>
      <c r="H53" s="1">
        <v>5</v>
      </c>
    </row>
    <row r="54" spans="1:8" ht="52.5">
      <c r="A54" s="24" t="s">
        <v>22</v>
      </c>
      <c r="B54" s="4" t="s">
        <v>10</v>
      </c>
      <c r="C54" s="8" t="s">
        <v>24</v>
      </c>
      <c r="D54" s="8" t="s">
        <v>65</v>
      </c>
      <c r="E54" s="8" t="s">
        <v>24</v>
      </c>
      <c r="F54" s="25" t="s">
        <v>65</v>
      </c>
      <c r="H54" s="1">
        <v>6</v>
      </c>
    </row>
    <row r="55" spans="1:8" ht="12.75">
      <c r="A55" s="22" t="s">
        <v>13</v>
      </c>
      <c r="B55" s="5" t="s">
        <v>102</v>
      </c>
      <c r="C55" s="6">
        <f>SUM(C56:C64)</f>
        <v>1448801</v>
      </c>
      <c r="D55" s="6">
        <f>SUM(D56:D64)</f>
        <v>1421757</v>
      </c>
      <c r="E55" s="6">
        <f>SUM(E56:E64)</f>
        <v>1755339</v>
      </c>
      <c r="F55" s="23">
        <f>SUM(F56:F64)</f>
        <v>236308</v>
      </c>
      <c r="H55" s="1">
        <v>7</v>
      </c>
    </row>
    <row r="56" spans="1:8" ht="12.75">
      <c r="A56" s="26" t="s">
        <v>14</v>
      </c>
      <c r="B56" s="9" t="s">
        <v>2</v>
      </c>
      <c r="C56" s="10">
        <v>6466</v>
      </c>
      <c r="D56" s="10">
        <v>6177</v>
      </c>
      <c r="E56" s="10">
        <v>7466</v>
      </c>
      <c r="F56" s="27">
        <v>1155</v>
      </c>
      <c r="H56" s="1">
        <v>8</v>
      </c>
    </row>
    <row r="57" spans="1:8" ht="12.75">
      <c r="A57" s="26" t="s">
        <v>15</v>
      </c>
      <c r="B57" s="9" t="s">
        <v>33</v>
      </c>
      <c r="C57" s="10">
        <v>4735</v>
      </c>
      <c r="D57" s="10">
        <v>4605</v>
      </c>
      <c r="E57" s="10">
        <v>9835</v>
      </c>
      <c r="F57" s="27">
        <v>1031</v>
      </c>
      <c r="H57" s="1">
        <v>9</v>
      </c>
    </row>
    <row r="58" spans="1:8" ht="12.75">
      <c r="A58" s="26" t="s">
        <v>16</v>
      </c>
      <c r="B58" s="9" t="s">
        <v>34</v>
      </c>
      <c r="C58" s="10">
        <v>68726</v>
      </c>
      <c r="D58" s="10">
        <v>68703</v>
      </c>
      <c r="E58" s="10">
        <v>80044</v>
      </c>
      <c r="F58" s="27">
        <v>6723</v>
      </c>
      <c r="H58" s="1">
        <v>10</v>
      </c>
    </row>
    <row r="59" spans="1:8" ht="12.75">
      <c r="A59" s="26" t="s">
        <v>17</v>
      </c>
      <c r="B59" s="9" t="s">
        <v>35</v>
      </c>
      <c r="C59" s="10">
        <v>3917</v>
      </c>
      <c r="D59" s="10">
        <v>3689</v>
      </c>
      <c r="E59" s="10">
        <v>4699</v>
      </c>
      <c r="F59" s="27">
        <v>144</v>
      </c>
      <c r="H59" s="1">
        <v>11</v>
      </c>
    </row>
    <row r="60" spans="1:8" ht="12.75">
      <c r="A60" s="26" t="s">
        <v>18</v>
      </c>
      <c r="B60" s="9" t="s">
        <v>36</v>
      </c>
      <c r="C60" s="10">
        <v>1001709</v>
      </c>
      <c r="D60" s="10">
        <v>1001622</v>
      </c>
      <c r="E60" s="10">
        <v>1026709</v>
      </c>
      <c r="F60" s="27">
        <v>215882</v>
      </c>
      <c r="H60" s="1">
        <v>12</v>
      </c>
    </row>
    <row r="61" spans="1:8" ht="12.75">
      <c r="A61" s="26" t="s">
        <v>19</v>
      </c>
      <c r="B61" s="9" t="s">
        <v>37</v>
      </c>
      <c r="C61" s="10">
        <v>28466</v>
      </c>
      <c r="D61" s="10">
        <v>24466</v>
      </c>
      <c r="E61" s="10">
        <v>28466</v>
      </c>
      <c r="F61" s="27">
        <v>296</v>
      </c>
      <c r="H61" s="1">
        <v>13</v>
      </c>
    </row>
    <row r="62" spans="1:8" ht="12.75">
      <c r="A62" s="26" t="s">
        <v>20</v>
      </c>
      <c r="B62" s="9" t="s">
        <v>38</v>
      </c>
      <c r="C62" s="10">
        <v>334772</v>
      </c>
      <c r="D62" s="10">
        <v>312495</v>
      </c>
      <c r="E62" s="10">
        <v>301251</v>
      </c>
      <c r="F62" s="27">
        <v>11077</v>
      </c>
      <c r="H62" s="1">
        <v>14</v>
      </c>
    </row>
    <row r="63" spans="1:8" ht="12.75">
      <c r="A63" s="26" t="s">
        <v>21</v>
      </c>
      <c r="B63" s="9" t="s">
        <v>45</v>
      </c>
      <c r="C63" s="10">
        <v>10</v>
      </c>
      <c r="D63" s="10">
        <v>0</v>
      </c>
      <c r="E63" s="10">
        <v>10</v>
      </c>
      <c r="F63" s="27">
        <v>0</v>
      </c>
      <c r="H63" s="1">
        <v>15</v>
      </c>
    </row>
    <row r="64" spans="1:6" ht="13.5" thickBot="1">
      <c r="A64" s="66" t="s">
        <v>49</v>
      </c>
      <c r="B64" s="67" t="s">
        <v>50</v>
      </c>
      <c r="C64" s="68"/>
      <c r="D64" s="68"/>
      <c r="E64" s="68">
        <v>296859</v>
      </c>
      <c r="F64" s="69">
        <v>0</v>
      </c>
    </row>
    <row r="65" spans="1:8" ht="12.75">
      <c r="A65" s="149" t="s">
        <v>73</v>
      </c>
      <c r="B65" s="150"/>
      <c r="C65" s="150"/>
      <c r="D65" s="150"/>
      <c r="E65" s="150"/>
      <c r="F65" s="151"/>
      <c r="H65" s="1">
        <v>16</v>
      </c>
    </row>
    <row r="66" spans="1:8" ht="12.75">
      <c r="A66" s="142" t="s">
        <v>22</v>
      </c>
      <c r="B66" s="137" t="s">
        <v>10</v>
      </c>
      <c r="C66" s="139">
        <v>2017</v>
      </c>
      <c r="D66" s="140"/>
      <c r="E66" s="139">
        <v>2018</v>
      </c>
      <c r="F66" s="141"/>
      <c r="H66" s="1">
        <v>17</v>
      </c>
    </row>
    <row r="67" spans="1:8" ht="52.5">
      <c r="A67" s="143"/>
      <c r="B67" s="138"/>
      <c r="C67" s="4" t="s">
        <v>62</v>
      </c>
      <c r="D67" s="4" t="s">
        <v>11</v>
      </c>
      <c r="E67" s="4" t="s">
        <v>62</v>
      </c>
      <c r="F67" s="21" t="s">
        <v>11</v>
      </c>
      <c r="H67" s="1">
        <v>18</v>
      </c>
    </row>
    <row r="68" spans="1:8" ht="12.75">
      <c r="A68" s="22" t="s">
        <v>12</v>
      </c>
      <c r="B68" s="5" t="s">
        <v>63</v>
      </c>
      <c r="C68" s="6">
        <v>34369551</v>
      </c>
      <c r="D68" s="6">
        <v>34353574.22405</v>
      </c>
      <c r="E68" s="6">
        <v>36684951</v>
      </c>
      <c r="F68" s="23">
        <v>9488627</v>
      </c>
      <c r="H68" s="1">
        <v>19</v>
      </c>
    </row>
    <row r="69" spans="1:8" ht="12.75">
      <c r="A69" s="22" t="s">
        <v>13</v>
      </c>
      <c r="B69" s="5" t="s">
        <v>61</v>
      </c>
      <c r="C69" s="6">
        <f>SUM(C68)</f>
        <v>34369551</v>
      </c>
      <c r="D69" s="6">
        <f>SUM(D68)</f>
        <v>34353574.22405</v>
      </c>
      <c r="E69" s="6">
        <f>SUM(E68)</f>
        <v>36684951</v>
      </c>
      <c r="F69" s="23">
        <f>SUM(F68)</f>
        <v>9488627</v>
      </c>
      <c r="H69" s="1">
        <v>20</v>
      </c>
    </row>
    <row r="70" spans="1:8" ht="52.5">
      <c r="A70" s="24" t="s">
        <v>22</v>
      </c>
      <c r="B70" s="4" t="s">
        <v>10</v>
      </c>
      <c r="C70" s="8" t="s">
        <v>24</v>
      </c>
      <c r="D70" s="8" t="s">
        <v>65</v>
      </c>
      <c r="E70" s="8" t="s">
        <v>24</v>
      </c>
      <c r="F70" s="25" t="s">
        <v>65</v>
      </c>
      <c r="H70" s="1">
        <v>21</v>
      </c>
    </row>
    <row r="71" spans="1:8" ht="12.75">
      <c r="A71" s="22" t="s">
        <v>13</v>
      </c>
      <c r="B71" s="5" t="s">
        <v>102</v>
      </c>
      <c r="C71" s="6">
        <f>SUM(C72:C77)</f>
        <v>34369551</v>
      </c>
      <c r="D71" s="6">
        <f>SUM(D72:D77)</f>
        <v>34353574</v>
      </c>
      <c r="E71" s="6">
        <f>SUM(E72:E77)</f>
        <v>36684951</v>
      </c>
      <c r="F71" s="23">
        <f>SUM(F72:F77)</f>
        <v>9488627</v>
      </c>
      <c r="H71" s="1">
        <v>22</v>
      </c>
    </row>
    <row r="72" spans="1:8" ht="12.75">
      <c r="A72" s="26" t="s">
        <v>26</v>
      </c>
      <c r="B72" s="9" t="s">
        <v>27</v>
      </c>
      <c r="C72" s="10">
        <v>23649149</v>
      </c>
      <c r="D72" s="10">
        <v>23648242</v>
      </c>
      <c r="E72" s="10">
        <v>25532406</v>
      </c>
      <c r="F72" s="27">
        <v>6590624</v>
      </c>
      <c r="H72" s="1">
        <v>23</v>
      </c>
    </row>
    <row r="73" spans="1:8" ht="12.75">
      <c r="A73" s="26" t="s">
        <v>28</v>
      </c>
      <c r="B73" s="9" t="s">
        <v>29</v>
      </c>
      <c r="C73" s="10">
        <v>5292410</v>
      </c>
      <c r="D73" s="10">
        <v>5290863</v>
      </c>
      <c r="E73" s="10">
        <v>5708378</v>
      </c>
      <c r="F73" s="27">
        <v>1477964</v>
      </c>
      <c r="H73" s="1">
        <v>24</v>
      </c>
    </row>
    <row r="74" spans="1:8" ht="12.75">
      <c r="A74" s="26" t="s">
        <v>30</v>
      </c>
      <c r="B74" s="9" t="s">
        <v>31</v>
      </c>
      <c r="C74" s="10">
        <v>164000</v>
      </c>
      <c r="D74" s="10">
        <v>161175</v>
      </c>
      <c r="E74" s="10">
        <v>148350</v>
      </c>
      <c r="F74" s="27">
        <v>66958</v>
      </c>
      <c r="H74" s="1">
        <v>25</v>
      </c>
    </row>
    <row r="75" spans="1:8" ht="12.75">
      <c r="A75" s="26" t="s">
        <v>53</v>
      </c>
      <c r="B75" s="9" t="s">
        <v>3</v>
      </c>
      <c r="C75" s="10">
        <v>4573817</v>
      </c>
      <c r="D75" s="10">
        <v>4566342</v>
      </c>
      <c r="E75" s="10">
        <v>4528817</v>
      </c>
      <c r="F75" s="27">
        <v>1165055</v>
      </c>
      <c r="H75" s="1">
        <v>26</v>
      </c>
    </row>
    <row r="76" spans="1:8" ht="12.75">
      <c r="A76" s="26" t="s">
        <v>16</v>
      </c>
      <c r="B76" s="9" t="s">
        <v>34</v>
      </c>
      <c r="C76" s="10">
        <v>251000</v>
      </c>
      <c r="D76" s="10">
        <v>250096</v>
      </c>
      <c r="E76" s="10">
        <v>327000</v>
      </c>
      <c r="F76" s="27">
        <v>78844</v>
      </c>
      <c r="H76" s="1">
        <v>27</v>
      </c>
    </row>
    <row r="77" spans="1:8" ht="27" thickBot="1">
      <c r="A77" s="28" t="s">
        <v>54</v>
      </c>
      <c r="B77" s="29" t="s">
        <v>55</v>
      </c>
      <c r="C77" s="30">
        <v>439175</v>
      </c>
      <c r="D77" s="30">
        <v>436856</v>
      </c>
      <c r="E77" s="30">
        <v>440000</v>
      </c>
      <c r="F77" s="31">
        <v>109182</v>
      </c>
      <c r="H77" s="1">
        <v>28</v>
      </c>
    </row>
    <row r="78" spans="1:8" ht="27.75" customHeight="1">
      <c r="A78" s="155" t="s">
        <v>74</v>
      </c>
      <c r="B78" s="156"/>
      <c r="C78" s="156"/>
      <c r="D78" s="156"/>
      <c r="E78" s="156"/>
      <c r="F78" s="157"/>
      <c r="H78" s="1">
        <v>29</v>
      </c>
    </row>
    <row r="79" spans="1:8" ht="12.75">
      <c r="A79" s="142" t="s">
        <v>22</v>
      </c>
      <c r="B79" s="137" t="s">
        <v>10</v>
      </c>
      <c r="C79" s="139">
        <v>2017</v>
      </c>
      <c r="D79" s="140"/>
      <c r="E79" s="139">
        <v>2018</v>
      </c>
      <c r="F79" s="141"/>
      <c r="H79" s="1">
        <v>30</v>
      </c>
    </row>
    <row r="80" spans="1:8" ht="52.5">
      <c r="A80" s="143"/>
      <c r="B80" s="138"/>
      <c r="C80" s="4" t="s">
        <v>62</v>
      </c>
      <c r="D80" s="4" t="s">
        <v>11</v>
      </c>
      <c r="E80" s="4" t="s">
        <v>62</v>
      </c>
      <c r="F80" s="21" t="s">
        <v>11</v>
      </c>
      <c r="H80" s="1">
        <v>31</v>
      </c>
    </row>
    <row r="81" spans="1:8" ht="12.75">
      <c r="A81" s="22" t="s">
        <v>12</v>
      </c>
      <c r="B81" s="5" t="s">
        <v>63</v>
      </c>
      <c r="C81" s="6">
        <v>9003.404</v>
      </c>
      <c r="D81" s="6">
        <v>0</v>
      </c>
      <c r="E81" s="6"/>
      <c r="F81" s="23"/>
      <c r="H81" s="1">
        <v>32</v>
      </c>
    </row>
    <row r="82" spans="1:8" ht="12.75">
      <c r="A82" s="22" t="s">
        <v>13</v>
      </c>
      <c r="B82" s="5" t="s">
        <v>61</v>
      </c>
      <c r="C82" s="6">
        <f>SUM(C81)</f>
        <v>9003.404</v>
      </c>
      <c r="D82" s="6">
        <f>SUM(D81)</f>
        <v>0</v>
      </c>
      <c r="E82" s="6">
        <f>SUM(E81)</f>
        <v>0</v>
      </c>
      <c r="F82" s="23">
        <f>SUM(F81)</f>
        <v>0</v>
      </c>
      <c r="H82" s="1">
        <v>33</v>
      </c>
    </row>
    <row r="83" spans="1:8" ht="52.5">
      <c r="A83" s="24" t="s">
        <v>22</v>
      </c>
      <c r="B83" s="4" t="s">
        <v>10</v>
      </c>
      <c r="C83" s="8" t="s">
        <v>24</v>
      </c>
      <c r="D83" s="8" t="s">
        <v>65</v>
      </c>
      <c r="E83" s="8" t="s">
        <v>24</v>
      </c>
      <c r="F83" s="25" t="s">
        <v>65</v>
      </c>
      <c r="H83" s="1">
        <v>34</v>
      </c>
    </row>
    <row r="84" spans="1:8" ht="12.75">
      <c r="A84" s="22" t="s">
        <v>13</v>
      </c>
      <c r="B84" s="5" t="s">
        <v>102</v>
      </c>
      <c r="C84" s="6">
        <f>SUM(C85)</f>
        <v>9003.404</v>
      </c>
      <c r="D84" s="6">
        <f>SUM(D85)</f>
        <v>0</v>
      </c>
      <c r="E84" s="6">
        <f>SUM(E85)</f>
        <v>0</v>
      </c>
      <c r="F84" s="23">
        <f>SUM(F85)</f>
        <v>0</v>
      </c>
      <c r="H84" s="1">
        <v>35</v>
      </c>
    </row>
    <row r="85" spans="1:8" ht="39.75" thickBot="1">
      <c r="A85" s="28" t="s">
        <v>56</v>
      </c>
      <c r="B85" s="29" t="s">
        <v>9</v>
      </c>
      <c r="C85" s="30">
        <v>9003.404</v>
      </c>
      <c r="D85" s="30">
        <v>0</v>
      </c>
      <c r="E85" s="30"/>
      <c r="F85" s="31"/>
      <c r="H85" s="1">
        <v>36</v>
      </c>
    </row>
    <row r="86" spans="1:8" ht="12.75" customHeight="1">
      <c r="A86" s="155" t="s">
        <v>75</v>
      </c>
      <c r="B86" s="156"/>
      <c r="C86" s="156"/>
      <c r="D86" s="156"/>
      <c r="E86" s="156"/>
      <c r="F86" s="157"/>
      <c r="H86" s="1">
        <v>37</v>
      </c>
    </row>
    <row r="87" spans="1:8" ht="12.75" customHeight="1">
      <c r="A87" s="142" t="s">
        <v>22</v>
      </c>
      <c r="B87" s="137" t="s">
        <v>10</v>
      </c>
      <c r="C87" s="139">
        <v>2017</v>
      </c>
      <c r="D87" s="140"/>
      <c r="E87" s="139">
        <v>2018</v>
      </c>
      <c r="F87" s="141"/>
      <c r="H87" s="1">
        <v>38</v>
      </c>
    </row>
    <row r="88" spans="1:8" ht="52.5">
      <c r="A88" s="143"/>
      <c r="B88" s="138"/>
      <c r="C88" s="4" t="s">
        <v>62</v>
      </c>
      <c r="D88" s="4" t="s">
        <v>11</v>
      </c>
      <c r="E88" s="4" t="s">
        <v>62</v>
      </c>
      <c r="F88" s="21" t="s">
        <v>11</v>
      </c>
      <c r="H88" s="1">
        <v>39</v>
      </c>
    </row>
    <row r="89" spans="1:8" ht="12.75">
      <c r="A89" s="22" t="s">
        <v>12</v>
      </c>
      <c r="B89" s="5" t="s">
        <v>63</v>
      </c>
      <c r="C89" s="6">
        <v>240000</v>
      </c>
      <c r="D89" s="6">
        <v>239980</v>
      </c>
      <c r="E89" s="6">
        <v>240000</v>
      </c>
      <c r="F89" s="23">
        <v>0</v>
      </c>
      <c r="H89" s="1">
        <v>40</v>
      </c>
    </row>
    <row r="90" spans="1:8" ht="12.75">
      <c r="A90" s="22" t="s">
        <v>13</v>
      </c>
      <c r="B90" s="5" t="s">
        <v>61</v>
      </c>
      <c r="C90" s="10">
        <f>SUM(C89)</f>
        <v>240000</v>
      </c>
      <c r="D90" s="10">
        <f>SUM(D89)</f>
        <v>239980</v>
      </c>
      <c r="E90" s="10">
        <f>SUM(E89)</f>
        <v>240000</v>
      </c>
      <c r="F90" s="27">
        <f>SUM(F89)</f>
        <v>0</v>
      </c>
      <c r="H90" s="1">
        <v>41</v>
      </c>
    </row>
    <row r="91" spans="1:8" ht="52.5">
      <c r="A91" s="24" t="s">
        <v>22</v>
      </c>
      <c r="B91" s="4" t="s">
        <v>10</v>
      </c>
      <c r="C91" s="8" t="s">
        <v>24</v>
      </c>
      <c r="D91" s="8" t="s">
        <v>65</v>
      </c>
      <c r="E91" s="8" t="s">
        <v>24</v>
      </c>
      <c r="F91" s="25" t="s">
        <v>65</v>
      </c>
      <c r="H91" s="1">
        <v>42</v>
      </c>
    </row>
    <row r="92" spans="1:8" ht="12.75">
      <c r="A92" s="22" t="s">
        <v>13</v>
      </c>
      <c r="B92" s="5" t="s">
        <v>102</v>
      </c>
      <c r="C92" s="6">
        <f>SUM(C93)</f>
        <v>240000</v>
      </c>
      <c r="D92" s="6">
        <f>SUM(D93)</f>
        <v>239980</v>
      </c>
      <c r="E92" s="6">
        <f>SUM(E93)</f>
        <v>240000</v>
      </c>
      <c r="F92" s="23">
        <f>SUM(F93)</f>
        <v>0</v>
      </c>
      <c r="H92" s="1">
        <v>43</v>
      </c>
    </row>
    <row r="93" spans="1:8" ht="13.5" thickBot="1">
      <c r="A93" s="28" t="s">
        <v>49</v>
      </c>
      <c r="B93" s="29" t="s">
        <v>50</v>
      </c>
      <c r="C93" s="30">
        <v>240000</v>
      </c>
      <c r="D93" s="30">
        <v>239980</v>
      </c>
      <c r="E93" s="30">
        <v>240000</v>
      </c>
      <c r="F93" s="31">
        <v>0</v>
      </c>
      <c r="H93" s="1">
        <v>44</v>
      </c>
    </row>
    <row r="94" spans="1:8" ht="12.75" customHeight="1">
      <c r="A94" s="155" t="s">
        <v>76</v>
      </c>
      <c r="B94" s="156"/>
      <c r="C94" s="156"/>
      <c r="D94" s="156"/>
      <c r="E94" s="156"/>
      <c r="F94" s="157"/>
      <c r="H94" s="1">
        <v>4</v>
      </c>
    </row>
    <row r="95" spans="1:8" ht="12.75">
      <c r="A95" s="142" t="s">
        <v>22</v>
      </c>
      <c r="B95" s="137" t="s">
        <v>10</v>
      </c>
      <c r="C95" s="139">
        <v>2017</v>
      </c>
      <c r="D95" s="140"/>
      <c r="E95" s="139">
        <v>2018</v>
      </c>
      <c r="F95" s="141"/>
      <c r="H95" s="1">
        <v>5</v>
      </c>
    </row>
    <row r="96" spans="1:8" ht="52.5">
      <c r="A96" s="143"/>
      <c r="B96" s="138"/>
      <c r="C96" s="4" t="s">
        <v>62</v>
      </c>
      <c r="D96" s="4" t="s">
        <v>11</v>
      </c>
      <c r="E96" s="4" t="s">
        <v>62</v>
      </c>
      <c r="F96" s="21" t="s">
        <v>11</v>
      </c>
      <c r="H96" s="1">
        <v>6</v>
      </c>
    </row>
    <row r="97" spans="1:8" ht="12.75">
      <c r="A97" s="22" t="s">
        <v>12</v>
      </c>
      <c r="B97" s="5" t="s">
        <v>63</v>
      </c>
      <c r="C97" s="6">
        <v>29488</v>
      </c>
      <c r="D97" s="6">
        <v>23822</v>
      </c>
      <c r="E97" s="6"/>
      <c r="F97" s="23"/>
      <c r="H97" s="1">
        <v>7</v>
      </c>
    </row>
    <row r="98" spans="1:8" ht="12.75">
      <c r="A98" s="22" t="s">
        <v>13</v>
      </c>
      <c r="B98" s="5" t="s">
        <v>61</v>
      </c>
      <c r="C98" s="6">
        <f>SUM(C97)</f>
        <v>29488</v>
      </c>
      <c r="D98" s="6">
        <f>SUM(D97)</f>
        <v>23822</v>
      </c>
      <c r="E98" s="6">
        <f>SUM(E97)</f>
        <v>0</v>
      </c>
      <c r="F98" s="23">
        <f>SUM(F97)</f>
        <v>0</v>
      </c>
      <c r="H98" s="1">
        <v>8</v>
      </c>
    </row>
    <row r="99" spans="1:8" ht="52.5">
      <c r="A99" s="24" t="s">
        <v>22</v>
      </c>
      <c r="B99" s="4" t="s">
        <v>10</v>
      </c>
      <c r="C99" s="8" t="s">
        <v>24</v>
      </c>
      <c r="D99" s="8" t="s">
        <v>65</v>
      </c>
      <c r="E99" s="8" t="s">
        <v>24</v>
      </c>
      <c r="F99" s="25" t="s">
        <v>65</v>
      </c>
      <c r="H99" s="1">
        <v>9</v>
      </c>
    </row>
    <row r="100" spans="1:8" ht="12.75">
      <c r="A100" s="22" t="s">
        <v>13</v>
      </c>
      <c r="B100" s="5" t="s">
        <v>102</v>
      </c>
      <c r="C100" s="12">
        <f>SUM(C101)</f>
        <v>29488</v>
      </c>
      <c r="D100" s="12">
        <f>SUM(D101)</f>
        <v>23822</v>
      </c>
      <c r="E100" s="12">
        <f>SUM(E101)</f>
        <v>0</v>
      </c>
      <c r="F100" s="32">
        <f>SUM(F101)</f>
        <v>0</v>
      </c>
      <c r="H100" s="1">
        <v>10</v>
      </c>
    </row>
    <row r="101" spans="1:8" ht="13.5" thickBot="1">
      <c r="A101" s="28" t="s">
        <v>47</v>
      </c>
      <c r="B101" s="29" t="s">
        <v>48</v>
      </c>
      <c r="C101" s="33">
        <v>29488</v>
      </c>
      <c r="D101" s="33">
        <v>23822</v>
      </c>
      <c r="E101" s="33"/>
      <c r="F101" s="34"/>
      <c r="H101" s="1">
        <v>11</v>
      </c>
    </row>
    <row r="102" spans="1:8" ht="12.75" customHeight="1">
      <c r="A102" s="130" t="s">
        <v>106</v>
      </c>
      <c r="B102" s="131"/>
      <c r="C102" s="131"/>
      <c r="D102" s="131"/>
      <c r="E102" s="131"/>
      <c r="F102" s="132"/>
      <c r="H102" s="1">
        <v>12</v>
      </c>
    </row>
    <row r="103" spans="1:8" ht="12.75">
      <c r="A103" s="142" t="s">
        <v>22</v>
      </c>
      <c r="B103" s="137" t="s">
        <v>10</v>
      </c>
      <c r="C103" s="139">
        <v>2017</v>
      </c>
      <c r="D103" s="140"/>
      <c r="E103" s="139">
        <v>2018</v>
      </c>
      <c r="F103" s="141"/>
      <c r="H103" s="1">
        <v>13</v>
      </c>
    </row>
    <row r="104" spans="1:8" ht="52.5">
      <c r="A104" s="143"/>
      <c r="B104" s="138"/>
      <c r="C104" s="4" t="s">
        <v>62</v>
      </c>
      <c r="D104" s="4" t="s">
        <v>11</v>
      </c>
      <c r="E104" s="4" t="s">
        <v>62</v>
      </c>
      <c r="F104" s="21" t="s">
        <v>11</v>
      </c>
      <c r="H104" s="1">
        <v>14</v>
      </c>
    </row>
    <row r="105" spans="1:8" ht="12.75">
      <c r="A105" s="22" t="s">
        <v>12</v>
      </c>
      <c r="B105" s="5" t="s">
        <v>63</v>
      </c>
      <c r="C105" s="6">
        <v>540913</v>
      </c>
      <c r="D105" s="6">
        <v>489957</v>
      </c>
      <c r="E105" s="6">
        <v>540913</v>
      </c>
      <c r="F105" s="23">
        <v>0</v>
      </c>
      <c r="H105" s="1">
        <v>15</v>
      </c>
    </row>
    <row r="106" spans="1:8" ht="12.75">
      <c r="A106" s="22" t="s">
        <v>13</v>
      </c>
      <c r="B106" s="5" t="s">
        <v>61</v>
      </c>
      <c r="C106" s="6">
        <f>SUM(C105)</f>
        <v>540913</v>
      </c>
      <c r="D106" s="6">
        <f>SUM(D105)</f>
        <v>489957</v>
      </c>
      <c r="E106" s="6">
        <f>SUM(E105)</f>
        <v>540913</v>
      </c>
      <c r="F106" s="23">
        <f>SUM(F105)</f>
        <v>0</v>
      </c>
      <c r="H106" s="1">
        <v>16</v>
      </c>
    </row>
    <row r="107" spans="1:8" ht="52.5">
      <c r="A107" s="24" t="s">
        <v>22</v>
      </c>
      <c r="B107" s="4" t="s">
        <v>10</v>
      </c>
      <c r="C107" s="8" t="s">
        <v>24</v>
      </c>
      <c r="D107" s="8" t="s">
        <v>65</v>
      </c>
      <c r="E107" s="8" t="s">
        <v>24</v>
      </c>
      <c r="F107" s="25" t="s">
        <v>65</v>
      </c>
      <c r="H107" s="1">
        <v>17</v>
      </c>
    </row>
    <row r="108" spans="1:8" ht="12.75">
      <c r="A108" s="22" t="s">
        <v>13</v>
      </c>
      <c r="B108" s="5" t="s">
        <v>102</v>
      </c>
      <c r="C108" s="12">
        <f>SUM(C109:C111)</f>
        <v>540913</v>
      </c>
      <c r="D108" s="12">
        <f>SUM(D109:D111)</f>
        <v>489957</v>
      </c>
      <c r="E108" s="12">
        <f>SUM(E109:E111)</f>
        <v>540913</v>
      </c>
      <c r="F108" s="32">
        <f>SUM(F109:F111)</f>
        <v>0</v>
      </c>
      <c r="H108" s="1">
        <v>18</v>
      </c>
    </row>
    <row r="109" spans="1:8" ht="12.75">
      <c r="A109" s="26" t="s">
        <v>19</v>
      </c>
      <c r="B109" s="9" t="s">
        <v>37</v>
      </c>
      <c r="C109" s="56">
        <v>95000</v>
      </c>
      <c r="D109" s="56">
        <v>94795</v>
      </c>
      <c r="E109" s="56">
        <v>125913</v>
      </c>
      <c r="F109" s="57">
        <v>0</v>
      </c>
      <c r="H109" s="1">
        <v>19</v>
      </c>
    </row>
    <row r="110" spans="1:8" ht="12.75">
      <c r="A110" s="26" t="s">
        <v>20</v>
      </c>
      <c r="B110" s="9" t="s">
        <v>38</v>
      </c>
      <c r="C110" s="56">
        <v>284663</v>
      </c>
      <c r="D110" s="56">
        <v>274161</v>
      </c>
      <c r="E110" s="56">
        <v>415000</v>
      </c>
      <c r="F110" s="57">
        <v>0</v>
      </c>
      <c r="H110" s="1">
        <v>20</v>
      </c>
    </row>
    <row r="111" spans="1:8" ht="13.5" thickBot="1">
      <c r="A111" s="28" t="s">
        <v>49</v>
      </c>
      <c r="B111" s="29" t="s">
        <v>50</v>
      </c>
      <c r="C111" s="33">
        <v>161250</v>
      </c>
      <c r="D111" s="33">
        <v>121001</v>
      </c>
      <c r="E111" s="33"/>
      <c r="F111" s="34"/>
      <c r="H111" s="1">
        <v>21</v>
      </c>
    </row>
    <row r="112" spans="1:8" ht="12.75" customHeight="1">
      <c r="A112" s="130" t="s">
        <v>77</v>
      </c>
      <c r="B112" s="131"/>
      <c r="C112" s="131"/>
      <c r="D112" s="131"/>
      <c r="E112" s="131"/>
      <c r="F112" s="132"/>
      <c r="H112" s="1">
        <v>22</v>
      </c>
    </row>
    <row r="113" spans="1:8" ht="12.75">
      <c r="A113" s="142" t="s">
        <v>22</v>
      </c>
      <c r="B113" s="137" t="s">
        <v>10</v>
      </c>
      <c r="C113" s="139">
        <v>2017</v>
      </c>
      <c r="D113" s="140"/>
      <c r="E113" s="139">
        <v>2018</v>
      </c>
      <c r="F113" s="141"/>
      <c r="H113" s="1">
        <v>23</v>
      </c>
    </row>
    <row r="114" spans="1:8" ht="52.5">
      <c r="A114" s="143"/>
      <c r="B114" s="138"/>
      <c r="C114" s="4" t="s">
        <v>62</v>
      </c>
      <c r="D114" s="4" t="s">
        <v>11</v>
      </c>
      <c r="E114" s="4" t="s">
        <v>62</v>
      </c>
      <c r="F114" s="21" t="s">
        <v>11</v>
      </c>
      <c r="H114" s="1">
        <v>24</v>
      </c>
    </row>
    <row r="115" spans="1:8" ht="12.75">
      <c r="A115" s="22" t="s">
        <v>12</v>
      </c>
      <c r="B115" s="5" t="s">
        <v>63</v>
      </c>
      <c r="C115" s="6">
        <v>944033</v>
      </c>
      <c r="D115" s="6">
        <v>936176</v>
      </c>
      <c r="E115" s="6">
        <v>72100</v>
      </c>
      <c r="F115" s="23">
        <v>48577</v>
      </c>
      <c r="H115" s="1">
        <v>25</v>
      </c>
    </row>
    <row r="116" spans="1:8" ht="12.75">
      <c r="A116" s="22" t="s">
        <v>13</v>
      </c>
      <c r="B116" s="5" t="s">
        <v>61</v>
      </c>
      <c r="C116" s="6">
        <f>SUM(C115)</f>
        <v>944033</v>
      </c>
      <c r="D116" s="6">
        <f>SUM(D115)</f>
        <v>936176</v>
      </c>
      <c r="E116" s="6">
        <f>SUM(E115)</f>
        <v>72100</v>
      </c>
      <c r="F116" s="23">
        <f>SUM(F115)</f>
        <v>48577</v>
      </c>
      <c r="H116" s="1">
        <v>26</v>
      </c>
    </row>
    <row r="117" spans="1:8" ht="52.5">
      <c r="A117" s="24" t="s">
        <v>22</v>
      </c>
      <c r="B117" s="4" t="s">
        <v>10</v>
      </c>
      <c r="C117" s="8" t="s">
        <v>24</v>
      </c>
      <c r="D117" s="8" t="s">
        <v>65</v>
      </c>
      <c r="E117" s="8" t="s">
        <v>24</v>
      </c>
      <c r="F117" s="25" t="s">
        <v>65</v>
      </c>
      <c r="H117" s="1">
        <v>27</v>
      </c>
    </row>
    <row r="118" spans="1:8" ht="12.75">
      <c r="A118" s="22" t="s">
        <v>13</v>
      </c>
      <c r="B118" s="5" t="s">
        <v>102</v>
      </c>
      <c r="C118" s="12">
        <f>SUM(C119:C127)</f>
        <v>944033</v>
      </c>
      <c r="D118" s="12">
        <f>SUM(D119:D127)</f>
        <v>936176</v>
      </c>
      <c r="E118" s="12">
        <f>SUM(E119:E127)</f>
        <v>72100</v>
      </c>
      <c r="F118" s="32">
        <f>SUM(F119:F127)</f>
        <v>48577</v>
      </c>
      <c r="H118" s="1">
        <v>28</v>
      </c>
    </row>
    <row r="119" spans="1:8" ht="12.75" hidden="1">
      <c r="A119" s="26" t="s">
        <v>32</v>
      </c>
      <c r="B119" s="9" t="s">
        <v>4</v>
      </c>
      <c r="C119" s="12"/>
      <c r="D119" s="12"/>
      <c r="E119" s="12"/>
      <c r="F119" s="32"/>
      <c r="H119" s="1">
        <v>29</v>
      </c>
    </row>
    <row r="120" spans="1:8" ht="12.75">
      <c r="A120" s="22" t="s">
        <v>15</v>
      </c>
      <c r="B120" s="5" t="s">
        <v>33</v>
      </c>
      <c r="C120" s="6">
        <v>45915</v>
      </c>
      <c r="D120" s="6">
        <v>40499</v>
      </c>
      <c r="E120" s="6">
        <v>5000</v>
      </c>
      <c r="F120" s="23">
        <v>217</v>
      </c>
      <c r="H120" s="1">
        <v>30</v>
      </c>
    </row>
    <row r="121" spans="1:8" ht="12.75">
      <c r="A121" s="22" t="s">
        <v>16</v>
      </c>
      <c r="B121" s="5" t="s">
        <v>34</v>
      </c>
      <c r="C121" s="6">
        <v>436900</v>
      </c>
      <c r="D121" s="6">
        <v>436899</v>
      </c>
      <c r="E121" s="6">
        <v>51000</v>
      </c>
      <c r="F121" s="23">
        <v>43092</v>
      </c>
      <c r="H121" s="1">
        <v>31</v>
      </c>
    </row>
    <row r="122" spans="1:8" ht="12.75">
      <c r="A122" s="22">
        <v>423</v>
      </c>
      <c r="B122" s="5" t="s">
        <v>35</v>
      </c>
      <c r="C122" s="6">
        <v>300</v>
      </c>
      <c r="D122" s="6">
        <v>258</v>
      </c>
      <c r="E122" s="6">
        <v>100</v>
      </c>
      <c r="F122" s="23">
        <v>0</v>
      </c>
      <c r="H122" s="1">
        <v>32</v>
      </c>
    </row>
    <row r="123" spans="1:8" ht="12.75">
      <c r="A123" s="22" t="s">
        <v>18</v>
      </c>
      <c r="B123" s="5" t="s">
        <v>36</v>
      </c>
      <c r="C123" s="6">
        <v>1</v>
      </c>
      <c r="D123" s="6">
        <v>0</v>
      </c>
      <c r="E123" s="6"/>
      <c r="F123" s="23"/>
      <c r="H123" s="1">
        <v>33</v>
      </c>
    </row>
    <row r="124" spans="1:8" ht="12.75">
      <c r="A124" s="22" t="s">
        <v>19</v>
      </c>
      <c r="B124" s="5" t="s">
        <v>37</v>
      </c>
      <c r="C124" s="6">
        <v>80000</v>
      </c>
      <c r="D124" s="6">
        <v>77664</v>
      </c>
      <c r="E124" s="6">
        <v>6000</v>
      </c>
      <c r="F124" s="23">
        <v>414</v>
      </c>
      <c r="H124" s="1">
        <v>34</v>
      </c>
    </row>
    <row r="125" spans="1:8" ht="12.75">
      <c r="A125" s="22" t="s">
        <v>20</v>
      </c>
      <c r="B125" s="5" t="s">
        <v>38</v>
      </c>
      <c r="C125" s="6">
        <v>380915</v>
      </c>
      <c r="D125" s="6">
        <v>380856</v>
      </c>
      <c r="E125" s="6">
        <v>10000</v>
      </c>
      <c r="F125" s="23">
        <v>4854</v>
      </c>
      <c r="H125" s="1">
        <v>35</v>
      </c>
    </row>
    <row r="126" spans="1:8" ht="12.75">
      <c r="A126" s="22" t="s">
        <v>47</v>
      </c>
      <c r="B126" s="5" t="s">
        <v>48</v>
      </c>
      <c r="C126" s="6">
        <v>1</v>
      </c>
      <c r="D126" s="6">
        <v>0</v>
      </c>
      <c r="E126" s="6"/>
      <c r="F126" s="23"/>
      <c r="H126" s="1">
        <v>36</v>
      </c>
    </row>
    <row r="127" spans="1:8" ht="13.5" thickBot="1">
      <c r="A127" s="35" t="s">
        <v>49</v>
      </c>
      <c r="B127" s="36" t="s">
        <v>50</v>
      </c>
      <c r="C127" s="37">
        <v>1</v>
      </c>
      <c r="D127" s="37">
        <v>0</v>
      </c>
      <c r="E127" s="37"/>
      <c r="F127" s="38"/>
      <c r="H127" s="1">
        <v>37</v>
      </c>
    </row>
    <row r="128" spans="1:8" ht="12.75">
      <c r="A128" s="130" t="s">
        <v>78</v>
      </c>
      <c r="B128" s="131"/>
      <c r="C128" s="131"/>
      <c r="D128" s="131"/>
      <c r="E128" s="131"/>
      <c r="F128" s="132"/>
      <c r="H128" s="1">
        <v>38</v>
      </c>
    </row>
    <row r="129" spans="1:8" ht="12.75">
      <c r="A129" s="142" t="s">
        <v>22</v>
      </c>
      <c r="B129" s="137" t="s">
        <v>10</v>
      </c>
      <c r="C129" s="139">
        <v>2017</v>
      </c>
      <c r="D129" s="140"/>
      <c r="E129" s="139">
        <v>2018</v>
      </c>
      <c r="F129" s="141"/>
      <c r="H129" s="1">
        <v>39</v>
      </c>
    </row>
    <row r="130" spans="1:8" ht="52.5">
      <c r="A130" s="143"/>
      <c r="B130" s="138"/>
      <c r="C130" s="4" t="s">
        <v>62</v>
      </c>
      <c r="D130" s="4" t="s">
        <v>11</v>
      </c>
      <c r="E130" s="4" t="s">
        <v>62</v>
      </c>
      <c r="F130" s="21" t="s">
        <v>11</v>
      </c>
      <c r="H130" s="1">
        <v>40</v>
      </c>
    </row>
    <row r="131" spans="1:8" ht="12.75">
      <c r="A131" s="22">
        <v>811</v>
      </c>
      <c r="B131" s="5" t="s">
        <v>1</v>
      </c>
      <c r="C131" s="6">
        <v>250000</v>
      </c>
      <c r="D131" s="6">
        <v>480067</v>
      </c>
      <c r="E131" s="6">
        <v>350000</v>
      </c>
      <c r="F131" s="23">
        <v>134274</v>
      </c>
      <c r="H131" s="1">
        <v>41</v>
      </c>
    </row>
    <row r="132" spans="1:8" ht="12.75">
      <c r="A132" s="22" t="s">
        <v>13</v>
      </c>
      <c r="B132" s="5" t="s">
        <v>61</v>
      </c>
      <c r="C132" s="6">
        <f>SUM(C131)</f>
        <v>250000</v>
      </c>
      <c r="D132" s="6">
        <f>SUM(D131)</f>
        <v>480067</v>
      </c>
      <c r="E132" s="6">
        <f>SUM(E131)</f>
        <v>350000</v>
      </c>
      <c r="F132" s="23">
        <f>SUM(F131)</f>
        <v>134274</v>
      </c>
      <c r="H132" s="1">
        <v>42</v>
      </c>
    </row>
    <row r="133" spans="1:8" ht="52.5">
      <c r="A133" s="24" t="s">
        <v>22</v>
      </c>
      <c r="B133" s="4" t="s">
        <v>10</v>
      </c>
      <c r="C133" s="8" t="s">
        <v>24</v>
      </c>
      <c r="D133" s="8" t="s">
        <v>65</v>
      </c>
      <c r="E133" s="8" t="s">
        <v>24</v>
      </c>
      <c r="F133" s="25" t="s">
        <v>65</v>
      </c>
      <c r="H133" s="1">
        <v>43</v>
      </c>
    </row>
    <row r="134" spans="1:8" ht="12.75">
      <c r="A134" s="22" t="s">
        <v>13</v>
      </c>
      <c r="B134" s="5" t="s">
        <v>102</v>
      </c>
      <c r="C134" s="12">
        <f>SUM(C135)</f>
        <v>427837</v>
      </c>
      <c r="D134" s="12">
        <f>SUM(D135)</f>
        <v>119573</v>
      </c>
      <c r="E134" s="12">
        <f>SUM(E135)</f>
        <v>350000</v>
      </c>
      <c r="F134" s="32">
        <f>SUM(F135)</f>
        <v>1588</v>
      </c>
      <c r="H134" s="1">
        <v>44</v>
      </c>
    </row>
    <row r="135" spans="1:8" ht="13.5" thickBot="1">
      <c r="A135" s="28" t="s">
        <v>47</v>
      </c>
      <c r="B135" s="29" t="s">
        <v>48</v>
      </c>
      <c r="C135" s="33">
        <v>427837</v>
      </c>
      <c r="D135" s="33">
        <v>119573</v>
      </c>
      <c r="E135" s="33">
        <v>350000</v>
      </c>
      <c r="F135" s="34">
        <v>1588</v>
      </c>
      <c r="H135" s="1">
        <v>45</v>
      </c>
    </row>
    <row r="136" spans="1:8" ht="12.75" customHeight="1">
      <c r="A136" s="130" t="s">
        <v>79</v>
      </c>
      <c r="B136" s="131"/>
      <c r="C136" s="131"/>
      <c r="D136" s="131"/>
      <c r="E136" s="131"/>
      <c r="F136" s="132"/>
      <c r="H136" s="1">
        <v>46</v>
      </c>
    </row>
    <row r="137" spans="1:8" ht="12.75">
      <c r="A137" s="142" t="s">
        <v>22</v>
      </c>
      <c r="B137" s="137" t="s">
        <v>10</v>
      </c>
      <c r="C137" s="139">
        <v>2017</v>
      </c>
      <c r="D137" s="140"/>
      <c r="E137" s="139">
        <v>2018</v>
      </c>
      <c r="F137" s="141"/>
      <c r="H137" s="1">
        <v>47</v>
      </c>
    </row>
    <row r="138" spans="1:8" ht="52.5">
      <c r="A138" s="143"/>
      <c r="B138" s="138"/>
      <c r="C138" s="4" t="s">
        <v>62</v>
      </c>
      <c r="D138" s="4" t="s">
        <v>11</v>
      </c>
      <c r="E138" s="4" t="s">
        <v>62</v>
      </c>
      <c r="F138" s="21" t="s">
        <v>11</v>
      </c>
      <c r="H138" s="1">
        <v>48</v>
      </c>
    </row>
    <row r="139" spans="1:6" ht="12.75">
      <c r="A139" s="22" t="s">
        <v>12</v>
      </c>
      <c r="B139" s="5" t="s">
        <v>63</v>
      </c>
      <c r="C139" s="6">
        <v>300000</v>
      </c>
      <c r="D139" s="6">
        <v>280598</v>
      </c>
      <c r="E139" s="6">
        <v>300000</v>
      </c>
      <c r="F139" s="23">
        <v>42708</v>
      </c>
    </row>
    <row r="140" spans="1:6" ht="12.75">
      <c r="A140" s="22">
        <v>811</v>
      </c>
      <c r="B140" s="5" t="s">
        <v>1</v>
      </c>
      <c r="C140" s="6">
        <v>150000</v>
      </c>
      <c r="D140" s="6">
        <v>150000</v>
      </c>
      <c r="E140" s="6"/>
      <c r="F140" s="23"/>
    </row>
    <row r="141" spans="1:8" ht="12.75">
      <c r="A141" s="22" t="s">
        <v>13</v>
      </c>
      <c r="B141" s="5" t="s">
        <v>61</v>
      </c>
      <c r="C141" s="6">
        <f>SUM(C139:C140)</f>
        <v>450000</v>
      </c>
      <c r="D141" s="6">
        <f>SUM(D139:D140)</f>
        <v>430598</v>
      </c>
      <c r="E141" s="6">
        <f>SUM(E139:E140)</f>
        <v>300000</v>
      </c>
      <c r="F141" s="23">
        <f>SUM(F139:F140)</f>
        <v>42708</v>
      </c>
      <c r="H141" s="1">
        <v>2</v>
      </c>
    </row>
    <row r="142" spans="1:8" ht="52.5">
      <c r="A142" s="24" t="s">
        <v>22</v>
      </c>
      <c r="B142" s="4" t="s">
        <v>10</v>
      </c>
      <c r="C142" s="8" t="s">
        <v>24</v>
      </c>
      <c r="D142" s="8" t="s">
        <v>65</v>
      </c>
      <c r="E142" s="8" t="s">
        <v>24</v>
      </c>
      <c r="F142" s="25" t="s">
        <v>65</v>
      </c>
      <c r="H142" s="1">
        <v>3</v>
      </c>
    </row>
    <row r="143" spans="1:8" ht="12.75">
      <c r="A143" s="22" t="s">
        <v>13</v>
      </c>
      <c r="B143" s="5" t="s">
        <v>102</v>
      </c>
      <c r="C143" s="12">
        <f>SUM(C144)</f>
        <v>612000</v>
      </c>
      <c r="D143" s="12">
        <f>SUM(D144)</f>
        <v>442598</v>
      </c>
      <c r="E143" s="12">
        <f>SUM(E144)</f>
        <v>300000</v>
      </c>
      <c r="F143" s="32">
        <f>SUM(F144)</f>
        <v>42708</v>
      </c>
      <c r="H143" s="1">
        <v>4</v>
      </c>
    </row>
    <row r="144" spans="1:8" ht="13.5" thickBot="1">
      <c r="A144" s="28" t="s">
        <v>57</v>
      </c>
      <c r="B144" s="29" t="s">
        <v>58</v>
      </c>
      <c r="C144" s="33">
        <v>612000</v>
      </c>
      <c r="D144" s="33">
        <v>442598</v>
      </c>
      <c r="E144" s="33">
        <v>300000</v>
      </c>
      <c r="F144" s="34">
        <v>42708</v>
      </c>
      <c r="H144" s="1">
        <v>5</v>
      </c>
    </row>
    <row r="145" spans="1:8" ht="27" customHeight="1">
      <c r="A145" s="152" t="s">
        <v>80</v>
      </c>
      <c r="B145" s="153"/>
      <c r="C145" s="153"/>
      <c r="D145" s="153"/>
      <c r="E145" s="153"/>
      <c r="F145" s="154"/>
      <c r="H145" s="1">
        <v>6</v>
      </c>
    </row>
    <row r="146" spans="1:8" ht="12.75">
      <c r="A146" s="142" t="s">
        <v>22</v>
      </c>
      <c r="B146" s="137" t="s">
        <v>10</v>
      </c>
      <c r="C146" s="139">
        <v>2017</v>
      </c>
      <c r="D146" s="140"/>
      <c r="E146" s="139">
        <v>2018</v>
      </c>
      <c r="F146" s="141"/>
      <c r="H146" s="1">
        <v>7</v>
      </c>
    </row>
    <row r="147" spans="1:8" ht="52.5">
      <c r="A147" s="143"/>
      <c r="B147" s="138"/>
      <c r="C147" s="4" t="s">
        <v>62</v>
      </c>
      <c r="D147" s="4" t="s">
        <v>11</v>
      </c>
      <c r="E147" s="4" t="s">
        <v>62</v>
      </c>
      <c r="F147" s="21" t="s">
        <v>11</v>
      </c>
      <c r="H147" s="1">
        <v>8</v>
      </c>
    </row>
    <row r="148" spans="1:8" ht="12.75">
      <c r="A148" s="22" t="s">
        <v>12</v>
      </c>
      <c r="B148" s="5" t="s">
        <v>63</v>
      </c>
      <c r="C148" s="6">
        <v>4519809</v>
      </c>
      <c r="D148" s="6">
        <v>4454634</v>
      </c>
      <c r="E148" s="6">
        <v>2</v>
      </c>
      <c r="F148" s="23">
        <v>0</v>
      </c>
      <c r="H148" s="1">
        <v>9</v>
      </c>
    </row>
    <row r="149" spans="1:8" ht="12.75">
      <c r="A149" s="22">
        <v>742</v>
      </c>
      <c r="B149" s="5" t="s">
        <v>60</v>
      </c>
      <c r="C149" s="6">
        <v>4</v>
      </c>
      <c r="D149" s="6">
        <v>0</v>
      </c>
      <c r="E149" s="6"/>
      <c r="F149" s="23"/>
      <c r="H149" s="1">
        <v>10</v>
      </c>
    </row>
    <row r="150" spans="1:8" ht="12.75">
      <c r="A150" s="22">
        <v>812</v>
      </c>
      <c r="B150" s="5" t="s">
        <v>64</v>
      </c>
      <c r="C150" s="6">
        <v>395600</v>
      </c>
      <c r="D150" s="6">
        <v>395612</v>
      </c>
      <c r="E150" s="6">
        <v>400000</v>
      </c>
      <c r="F150" s="23">
        <v>3</v>
      </c>
      <c r="H150" s="1">
        <v>11</v>
      </c>
    </row>
    <row r="151" spans="1:8" ht="12.75">
      <c r="A151" s="22" t="s">
        <v>13</v>
      </c>
      <c r="B151" s="5" t="s">
        <v>61</v>
      </c>
      <c r="C151" s="6">
        <f>SUM(C148:C150)</f>
        <v>4915413</v>
      </c>
      <c r="D151" s="6">
        <f>SUM(D148:D150)</f>
        <v>4850246</v>
      </c>
      <c r="E151" s="6">
        <f>SUM(E148:E150)</f>
        <v>400002</v>
      </c>
      <c r="F151" s="23">
        <f>SUM(F148:F150)</f>
        <v>3</v>
      </c>
      <c r="H151" s="1">
        <v>12</v>
      </c>
    </row>
    <row r="152" spans="1:8" ht="52.5">
      <c r="A152" s="24" t="s">
        <v>22</v>
      </c>
      <c r="B152" s="4" t="s">
        <v>10</v>
      </c>
      <c r="C152" s="8" t="s">
        <v>24</v>
      </c>
      <c r="D152" s="8" t="s">
        <v>65</v>
      </c>
      <c r="E152" s="8" t="s">
        <v>24</v>
      </c>
      <c r="F152" s="25" t="s">
        <v>65</v>
      </c>
      <c r="H152" s="1">
        <v>13</v>
      </c>
    </row>
    <row r="153" spans="1:8" ht="12.75">
      <c r="A153" s="22" t="s">
        <v>13</v>
      </c>
      <c r="B153" s="5" t="s">
        <v>102</v>
      </c>
      <c r="C153" s="12">
        <f>SUM(C154:C158)</f>
        <v>6535361</v>
      </c>
      <c r="D153" s="12">
        <f>SUM(D154:D158)</f>
        <v>5641673</v>
      </c>
      <c r="E153" s="12">
        <f>SUM(E154:E158)</f>
        <v>2020002</v>
      </c>
      <c r="F153" s="32">
        <f>SUM(F154:F158)</f>
        <v>7332</v>
      </c>
      <c r="H153" s="1">
        <v>14</v>
      </c>
    </row>
    <row r="154" spans="1:8" ht="12.75">
      <c r="A154" s="22">
        <v>416</v>
      </c>
      <c r="B154" s="5" t="s">
        <v>4</v>
      </c>
      <c r="C154" s="12">
        <v>10000</v>
      </c>
      <c r="D154" s="12">
        <v>0</v>
      </c>
      <c r="E154" s="12"/>
      <c r="F154" s="32"/>
      <c r="H154" s="1">
        <v>15</v>
      </c>
    </row>
    <row r="155" spans="1:8" ht="12.75">
      <c r="A155" s="22">
        <v>424</v>
      </c>
      <c r="B155" s="5" t="s">
        <v>36</v>
      </c>
      <c r="C155" s="12">
        <v>1825807</v>
      </c>
      <c r="D155" s="12">
        <v>1822186</v>
      </c>
      <c r="E155" s="12"/>
      <c r="F155" s="32"/>
      <c r="H155" s="1">
        <v>16</v>
      </c>
    </row>
    <row r="156" spans="1:8" ht="12.75">
      <c r="A156" s="26" t="s">
        <v>20</v>
      </c>
      <c r="B156" s="9" t="s">
        <v>38</v>
      </c>
      <c r="C156" s="12">
        <v>1</v>
      </c>
      <c r="D156" s="12">
        <v>0</v>
      </c>
      <c r="E156" s="12">
        <v>1</v>
      </c>
      <c r="F156" s="32">
        <v>0</v>
      </c>
      <c r="H156" s="1">
        <v>17</v>
      </c>
    </row>
    <row r="157" spans="1:8" ht="12.75">
      <c r="A157" s="26" t="s">
        <v>49</v>
      </c>
      <c r="B157" s="9" t="s">
        <v>50</v>
      </c>
      <c r="C157" s="12">
        <v>4674652</v>
      </c>
      <c r="D157" s="12">
        <v>3794657</v>
      </c>
      <c r="E157" s="12">
        <v>2020001</v>
      </c>
      <c r="F157" s="32">
        <v>7332</v>
      </c>
      <c r="H157" s="1">
        <v>18</v>
      </c>
    </row>
    <row r="158" spans="1:8" ht="13.5" thickBot="1">
      <c r="A158" s="28" t="s">
        <v>51</v>
      </c>
      <c r="B158" s="29" t="s">
        <v>7</v>
      </c>
      <c r="C158" s="33">
        <v>24901</v>
      </c>
      <c r="D158" s="33">
        <v>24830</v>
      </c>
      <c r="E158" s="33"/>
      <c r="F158" s="34"/>
      <c r="H158" s="1">
        <v>19</v>
      </c>
    </row>
    <row r="159" spans="1:8" ht="25.5" customHeight="1">
      <c r="A159" s="130" t="s">
        <v>81</v>
      </c>
      <c r="B159" s="131"/>
      <c r="C159" s="131"/>
      <c r="D159" s="131"/>
      <c r="E159" s="131"/>
      <c r="F159" s="132"/>
      <c r="H159" s="1">
        <v>20</v>
      </c>
    </row>
    <row r="160" spans="1:8" ht="12.75">
      <c r="A160" s="142" t="s">
        <v>22</v>
      </c>
      <c r="B160" s="137" t="s">
        <v>10</v>
      </c>
      <c r="C160" s="139">
        <v>2017</v>
      </c>
      <c r="D160" s="140"/>
      <c r="E160" s="139">
        <v>2018</v>
      </c>
      <c r="F160" s="141"/>
      <c r="H160" s="1">
        <v>21</v>
      </c>
    </row>
    <row r="161" spans="1:8" ht="52.5">
      <c r="A161" s="143"/>
      <c r="B161" s="138"/>
      <c r="C161" s="4" t="s">
        <v>62</v>
      </c>
      <c r="D161" s="4" t="s">
        <v>11</v>
      </c>
      <c r="E161" s="4" t="s">
        <v>62</v>
      </c>
      <c r="F161" s="21" t="s">
        <v>11</v>
      </c>
      <c r="H161" s="1">
        <v>22</v>
      </c>
    </row>
    <row r="162" spans="1:8" ht="12.75">
      <c r="A162" s="26" t="s">
        <v>59</v>
      </c>
      <c r="B162" s="9" t="s">
        <v>60</v>
      </c>
      <c r="C162" s="12">
        <v>105600</v>
      </c>
      <c r="D162" s="12">
        <v>103920</v>
      </c>
      <c r="E162" s="12">
        <v>130000</v>
      </c>
      <c r="F162" s="32">
        <v>24656</v>
      </c>
      <c r="H162" s="1">
        <v>23</v>
      </c>
    </row>
    <row r="163" spans="1:8" ht="12.75">
      <c r="A163" s="22" t="s">
        <v>13</v>
      </c>
      <c r="B163" s="5" t="s">
        <v>61</v>
      </c>
      <c r="C163" s="12">
        <f>SUM(C162)</f>
        <v>105600</v>
      </c>
      <c r="D163" s="12">
        <f>SUM(D162)</f>
        <v>103920</v>
      </c>
      <c r="E163" s="12">
        <f>SUM(E162)</f>
        <v>130000</v>
      </c>
      <c r="F163" s="32">
        <f>SUM(F162)</f>
        <v>24656</v>
      </c>
      <c r="H163" s="1">
        <v>24</v>
      </c>
    </row>
    <row r="164" spans="1:8" ht="52.5">
      <c r="A164" s="24" t="s">
        <v>22</v>
      </c>
      <c r="B164" s="4" t="s">
        <v>10</v>
      </c>
      <c r="C164" s="8" t="s">
        <v>24</v>
      </c>
      <c r="D164" s="8" t="s">
        <v>65</v>
      </c>
      <c r="E164" s="8" t="s">
        <v>24</v>
      </c>
      <c r="F164" s="25" t="s">
        <v>65</v>
      </c>
      <c r="H164" s="1">
        <v>25</v>
      </c>
    </row>
    <row r="165" spans="1:8" ht="12.75">
      <c r="A165" s="22" t="s">
        <v>13</v>
      </c>
      <c r="B165" s="5" t="s">
        <v>102</v>
      </c>
      <c r="C165" s="12">
        <f>SUM(C166:C173)</f>
        <v>183543</v>
      </c>
      <c r="D165" s="12">
        <f>SUM(D166:D173)</f>
        <v>59628</v>
      </c>
      <c r="E165" s="12">
        <f>SUM(E166:E173)</f>
        <v>130000</v>
      </c>
      <c r="F165" s="32">
        <f>SUM(F166:F173)</f>
        <v>0</v>
      </c>
      <c r="H165" s="1">
        <v>26</v>
      </c>
    </row>
    <row r="166" spans="1:8" ht="12.75">
      <c r="A166" s="26">
        <v>416</v>
      </c>
      <c r="B166" s="9" t="s">
        <v>4</v>
      </c>
      <c r="C166" s="12"/>
      <c r="D166" s="12"/>
      <c r="E166" s="12">
        <v>1000</v>
      </c>
      <c r="F166" s="32"/>
      <c r="H166" s="1">
        <v>27</v>
      </c>
    </row>
    <row r="167" spans="1:6" ht="12.75">
      <c r="A167" s="26" t="s">
        <v>15</v>
      </c>
      <c r="B167" s="9" t="s">
        <v>33</v>
      </c>
      <c r="C167" s="12">
        <v>600</v>
      </c>
      <c r="D167" s="12">
        <v>0</v>
      </c>
      <c r="E167" s="12"/>
      <c r="F167" s="32"/>
    </row>
    <row r="168" spans="1:8" ht="12.75">
      <c r="A168" s="26" t="s">
        <v>16</v>
      </c>
      <c r="B168" s="9" t="s">
        <v>34</v>
      </c>
      <c r="C168" s="12">
        <v>500</v>
      </c>
      <c r="D168" s="12">
        <v>0</v>
      </c>
      <c r="E168" s="12">
        <v>4000</v>
      </c>
      <c r="F168" s="32"/>
      <c r="H168" s="1">
        <v>28</v>
      </c>
    </row>
    <row r="169" spans="1:8" ht="12.75">
      <c r="A169" s="26" t="s">
        <v>17</v>
      </c>
      <c r="B169" s="9" t="s">
        <v>35</v>
      </c>
      <c r="C169" s="6">
        <v>16000</v>
      </c>
      <c r="D169" s="6">
        <v>4760</v>
      </c>
      <c r="E169" s="6">
        <v>16000</v>
      </c>
      <c r="F169" s="23"/>
      <c r="H169" s="1">
        <v>29</v>
      </c>
    </row>
    <row r="170" spans="1:8" ht="12.75">
      <c r="A170" s="26" t="s">
        <v>18</v>
      </c>
      <c r="B170" s="9" t="s">
        <v>36</v>
      </c>
      <c r="C170" s="6">
        <v>67700</v>
      </c>
      <c r="D170" s="6">
        <v>17294</v>
      </c>
      <c r="E170" s="6">
        <v>59000</v>
      </c>
      <c r="F170" s="23"/>
      <c r="H170" s="1">
        <v>30</v>
      </c>
    </row>
    <row r="171" spans="1:8" ht="12.75">
      <c r="A171" s="26" t="s">
        <v>19</v>
      </c>
      <c r="B171" s="9" t="s">
        <v>37</v>
      </c>
      <c r="C171" s="6">
        <v>20000</v>
      </c>
      <c r="D171" s="6">
        <v>5807</v>
      </c>
      <c r="E171" s="6">
        <v>18000</v>
      </c>
      <c r="F171" s="23"/>
      <c r="H171" s="1">
        <v>31</v>
      </c>
    </row>
    <row r="172" spans="1:8" ht="12.75">
      <c r="A172" s="26" t="s">
        <v>20</v>
      </c>
      <c r="B172" s="9" t="s">
        <v>38</v>
      </c>
      <c r="C172" s="6">
        <v>32100</v>
      </c>
      <c r="D172" s="6">
        <v>9580</v>
      </c>
      <c r="E172" s="6">
        <v>500</v>
      </c>
      <c r="F172" s="23"/>
      <c r="H172" s="1">
        <v>32</v>
      </c>
    </row>
    <row r="173" spans="1:8" ht="13.5" thickBot="1">
      <c r="A173" s="28" t="s">
        <v>49</v>
      </c>
      <c r="B173" s="29" t="s">
        <v>50</v>
      </c>
      <c r="C173" s="37">
        <v>46643</v>
      </c>
      <c r="D173" s="37">
        <v>22187</v>
      </c>
      <c r="E173" s="37">
        <v>31500</v>
      </c>
      <c r="F173" s="38"/>
      <c r="H173" s="1">
        <v>33</v>
      </c>
    </row>
    <row r="174" spans="1:8" ht="12.75">
      <c r="A174" s="130" t="s">
        <v>82</v>
      </c>
      <c r="B174" s="131"/>
      <c r="C174" s="131"/>
      <c r="D174" s="131"/>
      <c r="E174" s="131"/>
      <c r="F174" s="132"/>
      <c r="H174" s="1">
        <v>34</v>
      </c>
    </row>
    <row r="175" spans="1:8" ht="12.75">
      <c r="A175" s="142" t="s">
        <v>22</v>
      </c>
      <c r="B175" s="137" t="s">
        <v>10</v>
      </c>
      <c r="C175" s="139">
        <v>2017</v>
      </c>
      <c r="D175" s="140"/>
      <c r="E175" s="139">
        <v>2018</v>
      </c>
      <c r="F175" s="141"/>
      <c r="H175" s="1">
        <v>35</v>
      </c>
    </row>
    <row r="176" spans="1:8" ht="52.5">
      <c r="A176" s="143"/>
      <c r="B176" s="138"/>
      <c r="C176" s="4" t="s">
        <v>62</v>
      </c>
      <c r="D176" s="4" t="s">
        <v>11</v>
      </c>
      <c r="E176" s="4" t="s">
        <v>62</v>
      </c>
      <c r="F176" s="21" t="s">
        <v>11</v>
      </c>
      <c r="H176" s="1">
        <v>36</v>
      </c>
    </row>
    <row r="177" spans="1:8" ht="12.75">
      <c r="A177" s="22" t="s">
        <v>12</v>
      </c>
      <c r="B177" s="5" t="s">
        <v>63</v>
      </c>
      <c r="C177" s="12">
        <v>537252</v>
      </c>
      <c r="D177" s="12">
        <v>515116</v>
      </c>
      <c r="E177" s="12">
        <v>483122</v>
      </c>
      <c r="F177" s="32">
        <v>0</v>
      </c>
      <c r="H177" s="1">
        <v>37</v>
      </c>
    </row>
    <row r="178" spans="1:8" ht="12.75">
      <c r="A178" s="22" t="s">
        <v>13</v>
      </c>
      <c r="B178" s="5" t="s">
        <v>61</v>
      </c>
      <c r="C178" s="12">
        <f>SUM(C177)</f>
        <v>537252</v>
      </c>
      <c r="D178" s="12">
        <f>SUM(D177)</f>
        <v>515116</v>
      </c>
      <c r="E178" s="12">
        <f>SUM(E177)</f>
        <v>483122</v>
      </c>
      <c r="F178" s="32">
        <f>SUM(F177)</f>
        <v>0</v>
      </c>
      <c r="H178" s="1">
        <v>38</v>
      </c>
    </row>
    <row r="179" spans="1:8" ht="52.5">
      <c r="A179" s="24" t="s">
        <v>22</v>
      </c>
      <c r="B179" s="4" t="s">
        <v>10</v>
      </c>
      <c r="C179" s="8" t="s">
        <v>24</v>
      </c>
      <c r="D179" s="8" t="s">
        <v>65</v>
      </c>
      <c r="E179" s="8" t="s">
        <v>24</v>
      </c>
      <c r="F179" s="25" t="s">
        <v>65</v>
      </c>
      <c r="H179" s="1">
        <v>39</v>
      </c>
    </row>
    <row r="180" spans="1:8" ht="12.75">
      <c r="A180" s="22" t="s">
        <v>13</v>
      </c>
      <c r="B180" s="5" t="s">
        <v>102</v>
      </c>
      <c r="C180" s="12">
        <f>SUM(C181:C183)</f>
        <v>537252</v>
      </c>
      <c r="D180" s="12">
        <f>SUM(D181:D183)</f>
        <v>515116</v>
      </c>
      <c r="E180" s="12">
        <f>SUM(E181:E183)</f>
        <v>483122</v>
      </c>
      <c r="F180" s="32">
        <f>SUM(F181:F183)</f>
        <v>0</v>
      </c>
      <c r="H180" s="1">
        <v>40</v>
      </c>
    </row>
    <row r="181" spans="1:8" ht="12.75">
      <c r="A181" s="26" t="s">
        <v>15</v>
      </c>
      <c r="B181" s="9" t="s">
        <v>33</v>
      </c>
      <c r="C181" s="12">
        <v>158364</v>
      </c>
      <c r="D181" s="12">
        <v>152349</v>
      </c>
      <c r="E181" s="12">
        <v>100220</v>
      </c>
      <c r="F181" s="32">
        <v>0</v>
      </c>
      <c r="H181" s="1">
        <v>41</v>
      </c>
    </row>
    <row r="182" spans="1:8" ht="12.75">
      <c r="A182" s="26" t="s">
        <v>19</v>
      </c>
      <c r="B182" s="9" t="s">
        <v>37</v>
      </c>
      <c r="C182" s="12">
        <v>60888</v>
      </c>
      <c r="D182" s="12">
        <v>58792</v>
      </c>
      <c r="E182" s="6">
        <v>61375</v>
      </c>
      <c r="F182" s="32">
        <v>0</v>
      </c>
      <c r="H182" s="1">
        <v>42</v>
      </c>
    </row>
    <row r="183" spans="1:8" ht="13.5" thickBot="1">
      <c r="A183" s="28" t="s">
        <v>83</v>
      </c>
      <c r="B183" s="29" t="s">
        <v>6</v>
      </c>
      <c r="C183" s="33">
        <v>318000</v>
      </c>
      <c r="D183" s="33">
        <v>303975</v>
      </c>
      <c r="E183" s="37">
        <v>321527</v>
      </c>
      <c r="F183" s="34">
        <v>0</v>
      </c>
      <c r="H183" s="1">
        <v>43</v>
      </c>
    </row>
    <row r="184" spans="1:8" ht="13.5" thickBot="1">
      <c r="A184" s="63"/>
      <c r="B184" s="61"/>
      <c r="C184" s="62"/>
      <c r="D184" s="62"/>
      <c r="E184" s="62"/>
      <c r="F184" s="62"/>
      <c r="H184" s="1">
        <v>48</v>
      </c>
    </row>
    <row r="185" spans="1:8" ht="12.75" customHeight="1">
      <c r="A185" s="152" t="s">
        <v>68</v>
      </c>
      <c r="B185" s="153"/>
      <c r="C185" s="153"/>
      <c r="D185" s="153"/>
      <c r="E185" s="153"/>
      <c r="F185" s="154"/>
      <c r="H185" s="1">
        <v>49</v>
      </c>
    </row>
    <row r="186" spans="1:8" ht="12.75" customHeight="1">
      <c r="A186" s="142" t="s">
        <v>22</v>
      </c>
      <c r="B186" s="137" t="s">
        <v>10</v>
      </c>
      <c r="C186" s="139">
        <v>2017</v>
      </c>
      <c r="D186" s="140"/>
      <c r="E186" s="139">
        <v>2018</v>
      </c>
      <c r="F186" s="141"/>
      <c r="H186" s="1">
        <v>1</v>
      </c>
    </row>
    <row r="187" spans="1:8" ht="52.5">
      <c r="A187" s="143"/>
      <c r="B187" s="138"/>
      <c r="C187" s="4" t="s">
        <v>62</v>
      </c>
      <c r="D187" s="4" t="s">
        <v>11</v>
      </c>
      <c r="E187" s="4" t="s">
        <v>62</v>
      </c>
      <c r="F187" s="21" t="s">
        <v>11</v>
      </c>
      <c r="H187" s="1">
        <v>2</v>
      </c>
    </row>
    <row r="188" spans="1:8" ht="12.75">
      <c r="A188" s="39" t="s">
        <v>12</v>
      </c>
      <c r="B188" s="16" t="s">
        <v>63</v>
      </c>
      <c r="C188" s="17"/>
      <c r="D188" s="17"/>
      <c r="E188" s="17"/>
      <c r="F188" s="40"/>
      <c r="H188" s="1">
        <v>3</v>
      </c>
    </row>
    <row r="189" spans="1:8" ht="12.75">
      <c r="A189" s="39" t="s">
        <v>13</v>
      </c>
      <c r="B189" s="16" t="s">
        <v>61</v>
      </c>
      <c r="C189" s="17">
        <f>SUM(C188)</f>
        <v>0</v>
      </c>
      <c r="D189" s="17">
        <f>SUM(D188)</f>
        <v>0</v>
      </c>
      <c r="E189" s="17">
        <f>SUM(E188)</f>
        <v>0</v>
      </c>
      <c r="F189" s="40">
        <f>SUM(F188)</f>
        <v>0</v>
      </c>
      <c r="H189" s="1">
        <v>4</v>
      </c>
    </row>
    <row r="190" spans="1:8" ht="52.5">
      <c r="A190" s="41" t="s">
        <v>22</v>
      </c>
      <c r="B190" s="15" t="s">
        <v>10</v>
      </c>
      <c r="C190" s="18" t="s">
        <v>24</v>
      </c>
      <c r="D190" s="18" t="s">
        <v>65</v>
      </c>
      <c r="E190" s="18" t="s">
        <v>24</v>
      </c>
      <c r="F190" s="42" t="s">
        <v>65</v>
      </c>
      <c r="H190" s="1">
        <v>5</v>
      </c>
    </row>
    <row r="191" spans="1:8" ht="12.75">
      <c r="A191" s="39" t="s">
        <v>13</v>
      </c>
      <c r="B191" s="5" t="s">
        <v>102</v>
      </c>
      <c r="C191" s="17">
        <f>SUM(C192:C194)</f>
        <v>3</v>
      </c>
      <c r="D191" s="17">
        <f>SUM(D192:D194)</f>
        <v>0</v>
      </c>
      <c r="E191" s="17">
        <f>SUM(E192:E194)</f>
        <v>0</v>
      </c>
      <c r="F191" s="40">
        <f>SUM(F192:F194)</f>
        <v>0</v>
      </c>
      <c r="H191" s="1">
        <v>6</v>
      </c>
    </row>
    <row r="192" spans="1:8" ht="12.75">
      <c r="A192" s="58" t="s">
        <v>18</v>
      </c>
      <c r="B192" s="55" t="s">
        <v>36</v>
      </c>
      <c r="C192" s="59">
        <v>1</v>
      </c>
      <c r="D192" s="59">
        <v>0</v>
      </c>
      <c r="E192" s="59"/>
      <c r="F192" s="60"/>
      <c r="H192" s="1">
        <v>7</v>
      </c>
    </row>
    <row r="193" spans="1:8" ht="12.75">
      <c r="A193" s="58" t="s">
        <v>19</v>
      </c>
      <c r="B193" s="55" t="s">
        <v>37</v>
      </c>
      <c r="C193" s="59">
        <v>1</v>
      </c>
      <c r="D193" s="59">
        <v>0</v>
      </c>
      <c r="E193" s="59"/>
      <c r="F193" s="60"/>
      <c r="H193" s="1">
        <v>8</v>
      </c>
    </row>
    <row r="194" spans="1:8" ht="13.5" thickBot="1">
      <c r="A194" s="43" t="s">
        <v>49</v>
      </c>
      <c r="B194" s="44" t="s">
        <v>50</v>
      </c>
      <c r="C194" s="45">
        <v>1</v>
      </c>
      <c r="D194" s="45">
        <v>0</v>
      </c>
      <c r="E194" s="45"/>
      <c r="F194" s="46"/>
      <c r="H194" s="1">
        <v>9</v>
      </c>
    </row>
    <row r="195" spans="1:8" ht="12.75" customHeight="1">
      <c r="A195" s="133" t="s">
        <v>69</v>
      </c>
      <c r="B195" s="134"/>
      <c r="C195" s="134"/>
      <c r="D195" s="134"/>
      <c r="E195" s="134"/>
      <c r="F195" s="135"/>
      <c r="H195" s="1">
        <v>10</v>
      </c>
    </row>
    <row r="196" spans="1:8" ht="12.75">
      <c r="A196" s="142" t="s">
        <v>22</v>
      </c>
      <c r="B196" s="137" t="s">
        <v>10</v>
      </c>
      <c r="C196" s="139">
        <v>2017</v>
      </c>
      <c r="D196" s="140"/>
      <c r="E196" s="139">
        <v>2018</v>
      </c>
      <c r="F196" s="141"/>
      <c r="H196" s="1">
        <v>11</v>
      </c>
    </row>
    <row r="197" spans="1:8" ht="52.5">
      <c r="A197" s="143"/>
      <c r="B197" s="138"/>
      <c r="C197" s="4" t="s">
        <v>62</v>
      </c>
      <c r="D197" s="4" t="s">
        <v>11</v>
      </c>
      <c r="E197" s="4" t="s">
        <v>62</v>
      </c>
      <c r="F197" s="21" t="s">
        <v>11</v>
      </c>
      <c r="H197" s="1">
        <v>12</v>
      </c>
    </row>
    <row r="198" spans="1:8" ht="12.75">
      <c r="A198" s="39" t="s">
        <v>12</v>
      </c>
      <c r="B198" s="16" t="s">
        <v>63</v>
      </c>
      <c r="C198" s="17"/>
      <c r="D198" s="17"/>
      <c r="E198" s="17"/>
      <c r="F198" s="40"/>
      <c r="H198" s="1">
        <v>13</v>
      </c>
    </row>
    <row r="199" spans="1:8" ht="12.75">
      <c r="A199" s="39" t="s">
        <v>13</v>
      </c>
      <c r="B199" s="16" t="s">
        <v>61</v>
      </c>
      <c r="C199" s="17">
        <f>SUM(C198)</f>
        <v>0</v>
      </c>
      <c r="D199" s="17">
        <f>SUM(D198)</f>
        <v>0</v>
      </c>
      <c r="E199" s="17">
        <f>SUM(E198)</f>
        <v>0</v>
      </c>
      <c r="F199" s="40">
        <f>SUM(F198)</f>
        <v>0</v>
      </c>
      <c r="H199" s="1">
        <v>14</v>
      </c>
    </row>
    <row r="200" spans="1:8" ht="52.5">
      <c r="A200" s="41" t="s">
        <v>22</v>
      </c>
      <c r="B200" s="15" t="s">
        <v>10</v>
      </c>
      <c r="C200" s="18" t="s">
        <v>24</v>
      </c>
      <c r="D200" s="18" t="s">
        <v>65</v>
      </c>
      <c r="E200" s="18" t="s">
        <v>24</v>
      </c>
      <c r="F200" s="42" t="s">
        <v>65</v>
      </c>
      <c r="H200" s="1">
        <v>15</v>
      </c>
    </row>
    <row r="201" spans="1:8" ht="12.75">
      <c r="A201" s="39" t="s">
        <v>13</v>
      </c>
      <c r="B201" s="5" t="s">
        <v>102</v>
      </c>
      <c r="C201" s="17">
        <f>SUM(C202:C204)</f>
        <v>3</v>
      </c>
      <c r="D201" s="17">
        <f>SUM(D202:D204)</f>
        <v>0</v>
      </c>
      <c r="E201" s="17">
        <f>SUM(E202:E204)</f>
        <v>0</v>
      </c>
      <c r="F201" s="40">
        <f>SUM(F202:F204)</f>
        <v>0</v>
      </c>
      <c r="H201" s="1">
        <v>16</v>
      </c>
    </row>
    <row r="202" spans="1:8" ht="12.75">
      <c r="A202" s="58" t="s">
        <v>18</v>
      </c>
      <c r="B202" s="55" t="s">
        <v>36</v>
      </c>
      <c r="C202" s="59">
        <v>1</v>
      </c>
      <c r="D202" s="59">
        <v>0</v>
      </c>
      <c r="E202" s="59"/>
      <c r="F202" s="60"/>
      <c r="H202" s="1">
        <v>17</v>
      </c>
    </row>
    <row r="203" spans="1:8" ht="12.75">
      <c r="A203" s="58" t="s">
        <v>19</v>
      </c>
      <c r="B203" s="55" t="s">
        <v>37</v>
      </c>
      <c r="C203" s="59">
        <v>1</v>
      </c>
      <c r="D203" s="59">
        <v>0</v>
      </c>
      <c r="E203" s="59"/>
      <c r="F203" s="60"/>
      <c r="H203" s="1">
        <v>18</v>
      </c>
    </row>
    <row r="204" spans="1:8" ht="13.5" thickBot="1">
      <c r="A204" s="43" t="s">
        <v>49</v>
      </c>
      <c r="B204" s="44" t="s">
        <v>50</v>
      </c>
      <c r="C204" s="45">
        <v>1</v>
      </c>
      <c r="D204" s="45">
        <v>0</v>
      </c>
      <c r="E204" s="45"/>
      <c r="F204" s="46"/>
      <c r="H204" s="1">
        <v>19</v>
      </c>
    </row>
    <row r="205" spans="1:8" ht="12.75" customHeight="1">
      <c r="A205" s="133" t="s">
        <v>70</v>
      </c>
      <c r="B205" s="134"/>
      <c r="C205" s="134"/>
      <c r="D205" s="134"/>
      <c r="E205" s="134"/>
      <c r="F205" s="135"/>
      <c r="H205" s="1">
        <v>20</v>
      </c>
    </row>
    <row r="206" spans="1:8" ht="12.75">
      <c r="A206" s="142" t="s">
        <v>22</v>
      </c>
      <c r="B206" s="137" t="s">
        <v>10</v>
      </c>
      <c r="C206" s="139">
        <v>2017</v>
      </c>
      <c r="D206" s="140"/>
      <c r="E206" s="139">
        <v>2018</v>
      </c>
      <c r="F206" s="141"/>
      <c r="H206" s="1">
        <v>21</v>
      </c>
    </row>
    <row r="207" spans="1:8" ht="52.5">
      <c r="A207" s="143"/>
      <c r="B207" s="138"/>
      <c r="C207" s="4" t="s">
        <v>62</v>
      </c>
      <c r="D207" s="4" t="s">
        <v>11</v>
      </c>
      <c r="E207" s="4" t="s">
        <v>62</v>
      </c>
      <c r="F207" s="21" t="s">
        <v>11</v>
      </c>
      <c r="H207" s="1">
        <v>22</v>
      </c>
    </row>
    <row r="208" spans="1:8" ht="12.75">
      <c r="A208" s="39" t="s">
        <v>12</v>
      </c>
      <c r="B208" s="16" t="s">
        <v>63</v>
      </c>
      <c r="C208" s="17"/>
      <c r="D208" s="17"/>
      <c r="E208" s="17"/>
      <c r="F208" s="40"/>
      <c r="H208" s="1">
        <v>23</v>
      </c>
    </row>
    <row r="209" spans="1:8" ht="12.75">
      <c r="A209" s="39" t="s">
        <v>13</v>
      </c>
      <c r="B209" s="16" t="s">
        <v>61</v>
      </c>
      <c r="C209" s="17">
        <f>SUM(C208)</f>
        <v>0</v>
      </c>
      <c r="D209" s="17">
        <f>SUM(D208)</f>
        <v>0</v>
      </c>
      <c r="E209" s="17">
        <f>SUM(E208)</f>
        <v>0</v>
      </c>
      <c r="F209" s="40">
        <f>SUM(F208)</f>
        <v>0</v>
      </c>
      <c r="H209" s="1">
        <v>24</v>
      </c>
    </row>
    <row r="210" spans="1:8" ht="52.5">
      <c r="A210" s="41" t="s">
        <v>22</v>
      </c>
      <c r="B210" s="15" t="s">
        <v>10</v>
      </c>
      <c r="C210" s="18" t="s">
        <v>24</v>
      </c>
      <c r="D210" s="18" t="s">
        <v>65</v>
      </c>
      <c r="E210" s="18" t="s">
        <v>24</v>
      </c>
      <c r="F210" s="42" t="s">
        <v>65</v>
      </c>
      <c r="H210" s="1">
        <v>25</v>
      </c>
    </row>
    <row r="211" spans="1:8" ht="12.75">
      <c r="A211" s="39" t="s">
        <v>13</v>
      </c>
      <c r="B211" s="5" t="s">
        <v>102</v>
      </c>
      <c r="C211" s="17">
        <f>SUM(C212:C214)</f>
        <v>3</v>
      </c>
      <c r="D211" s="17">
        <f>SUM(D212:D214)</f>
        <v>0</v>
      </c>
      <c r="E211" s="17">
        <f>SUM(E212:E214)</f>
        <v>0</v>
      </c>
      <c r="F211" s="40">
        <f>SUM(F212:F214)</f>
        <v>0</v>
      </c>
      <c r="H211" s="1">
        <v>26</v>
      </c>
    </row>
    <row r="212" spans="1:8" ht="12.75">
      <c r="A212" s="58" t="s">
        <v>18</v>
      </c>
      <c r="B212" s="55" t="s">
        <v>36</v>
      </c>
      <c r="C212" s="59">
        <v>1</v>
      </c>
      <c r="D212" s="59">
        <v>0</v>
      </c>
      <c r="E212" s="59"/>
      <c r="F212" s="60"/>
      <c r="H212" s="1">
        <v>27</v>
      </c>
    </row>
    <row r="213" spans="1:8" ht="12.75">
      <c r="A213" s="58" t="s">
        <v>19</v>
      </c>
      <c r="B213" s="55" t="s">
        <v>37</v>
      </c>
      <c r="C213" s="59">
        <v>1</v>
      </c>
      <c r="D213" s="59">
        <v>0</v>
      </c>
      <c r="E213" s="59"/>
      <c r="F213" s="60"/>
      <c r="H213" s="1">
        <v>28</v>
      </c>
    </row>
    <row r="214" spans="1:8" s="14" customFormat="1" ht="13.5" thickBot="1">
      <c r="A214" s="43" t="s">
        <v>49</v>
      </c>
      <c r="B214" s="44" t="s">
        <v>50</v>
      </c>
      <c r="C214" s="45">
        <v>1</v>
      </c>
      <c r="D214" s="45">
        <v>0</v>
      </c>
      <c r="E214" s="45"/>
      <c r="F214" s="46"/>
      <c r="H214" s="1">
        <v>29</v>
      </c>
    </row>
    <row r="215" spans="1:8" ht="12.75">
      <c r="A215" s="152" t="s">
        <v>107</v>
      </c>
      <c r="B215" s="153"/>
      <c r="C215" s="153"/>
      <c r="D215" s="153"/>
      <c r="E215" s="153"/>
      <c r="F215" s="154"/>
      <c r="H215" s="1">
        <v>30</v>
      </c>
    </row>
    <row r="216" spans="1:8" ht="12.75">
      <c r="A216" s="161" t="s">
        <v>22</v>
      </c>
      <c r="B216" s="163" t="s">
        <v>10</v>
      </c>
      <c r="C216" s="166">
        <v>2017</v>
      </c>
      <c r="D216" s="167"/>
      <c r="E216" s="166">
        <v>2018</v>
      </c>
      <c r="F216" s="168"/>
      <c r="H216" s="1">
        <v>31</v>
      </c>
    </row>
    <row r="217" spans="1:8" ht="52.5">
      <c r="A217" s="162"/>
      <c r="B217" s="164"/>
      <c r="C217" s="15" t="s">
        <v>62</v>
      </c>
      <c r="D217" s="15" t="s">
        <v>11</v>
      </c>
      <c r="E217" s="15" t="s">
        <v>62</v>
      </c>
      <c r="F217" s="64" t="s">
        <v>11</v>
      </c>
      <c r="H217" s="1">
        <v>32</v>
      </c>
    </row>
    <row r="218" spans="1:8" ht="12.75">
      <c r="A218" s="39" t="s">
        <v>12</v>
      </c>
      <c r="B218" s="16" t="s">
        <v>63</v>
      </c>
      <c r="C218" s="17"/>
      <c r="D218" s="17"/>
      <c r="E218" s="17">
        <v>2460877</v>
      </c>
      <c r="F218" s="40">
        <v>1391494</v>
      </c>
      <c r="H218" s="1">
        <v>33</v>
      </c>
    </row>
    <row r="219" spans="1:8" ht="12.75">
      <c r="A219" s="39" t="s">
        <v>13</v>
      </c>
      <c r="B219" s="16" t="s">
        <v>61</v>
      </c>
      <c r="C219" s="17">
        <f>SUM(C218)</f>
        <v>0</v>
      </c>
      <c r="D219" s="17">
        <f>SUM(D218)</f>
        <v>0</v>
      </c>
      <c r="E219" s="17">
        <f>SUM(E218)</f>
        <v>2460877</v>
      </c>
      <c r="F219" s="40">
        <f>SUM(F218)</f>
        <v>1391494</v>
      </c>
      <c r="H219" s="1">
        <v>34</v>
      </c>
    </row>
    <row r="220" spans="1:8" ht="52.5">
      <c r="A220" s="41" t="s">
        <v>22</v>
      </c>
      <c r="B220" s="15" t="s">
        <v>10</v>
      </c>
      <c r="C220" s="18" t="s">
        <v>24</v>
      </c>
      <c r="D220" s="18" t="s">
        <v>65</v>
      </c>
      <c r="E220" s="18" t="s">
        <v>24</v>
      </c>
      <c r="F220" s="42" t="s">
        <v>65</v>
      </c>
      <c r="H220" s="1">
        <v>35</v>
      </c>
    </row>
    <row r="221" spans="1:8" ht="12.75">
      <c r="A221" s="39" t="s">
        <v>13</v>
      </c>
      <c r="B221" s="16" t="s">
        <v>102</v>
      </c>
      <c r="C221" s="17">
        <f>SUM(C222:C223)</f>
        <v>0</v>
      </c>
      <c r="D221" s="17">
        <f>SUM(D222:D223)</f>
        <v>0</v>
      </c>
      <c r="E221" s="17">
        <f>SUM(E222:E223)</f>
        <v>2460877</v>
      </c>
      <c r="F221" s="40">
        <f>SUM(F222:F223)</f>
        <v>1391494</v>
      </c>
      <c r="H221" s="1">
        <v>36</v>
      </c>
    </row>
    <row r="222" spans="1:8" ht="12.75">
      <c r="A222" s="58" t="s">
        <v>18</v>
      </c>
      <c r="B222" s="55" t="s">
        <v>36</v>
      </c>
      <c r="C222" s="59"/>
      <c r="D222" s="59"/>
      <c r="E222" s="59">
        <v>589971</v>
      </c>
      <c r="F222" s="60">
        <v>589970</v>
      </c>
      <c r="H222" s="1">
        <v>37</v>
      </c>
    </row>
    <row r="223" spans="1:8" ht="13.5" thickBot="1">
      <c r="A223" s="43" t="s">
        <v>49</v>
      </c>
      <c r="B223" s="44" t="s">
        <v>50</v>
      </c>
      <c r="C223" s="45"/>
      <c r="D223" s="45"/>
      <c r="E223" s="45">
        <v>1870906</v>
      </c>
      <c r="F223" s="46">
        <v>801524</v>
      </c>
      <c r="H223" s="1">
        <v>38</v>
      </c>
    </row>
    <row r="224" spans="1:8" ht="12.75">
      <c r="A224" s="133" t="s">
        <v>108</v>
      </c>
      <c r="B224" s="134"/>
      <c r="C224" s="134"/>
      <c r="D224" s="134"/>
      <c r="E224" s="134"/>
      <c r="F224" s="135"/>
      <c r="H224" s="1">
        <v>39</v>
      </c>
    </row>
    <row r="225" spans="1:8" ht="12.75">
      <c r="A225" s="161" t="s">
        <v>22</v>
      </c>
      <c r="B225" s="163" t="s">
        <v>10</v>
      </c>
      <c r="C225" s="166">
        <v>2017</v>
      </c>
      <c r="D225" s="167"/>
      <c r="E225" s="166">
        <v>2018</v>
      </c>
      <c r="F225" s="168"/>
      <c r="H225" s="1">
        <v>40</v>
      </c>
    </row>
    <row r="226" spans="1:8" ht="52.5">
      <c r="A226" s="162"/>
      <c r="B226" s="164"/>
      <c r="C226" s="15" t="s">
        <v>62</v>
      </c>
      <c r="D226" s="15" t="s">
        <v>11</v>
      </c>
      <c r="E226" s="15" t="s">
        <v>62</v>
      </c>
      <c r="F226" s="64" t="s">
        <v>11</v>
      </c>
      <c r="H226" s="1">
        <v>41</v>
      </c>
    </row>
    <row r="227" spans="1:8" ht="12.75">
      <c r="A227" s="39" t="s">
        <v>12</v>
      </c>
      <c r="B227" s="16" t="s">
        <v>63</v>
      </c>
      <c r="C227" s="17"/>
      <c r="D227" s="17"/>
      <c r="E227" s="17">
        <v>30000</v>
      </c>
      <c r="F227" s="40"/>
      <c r="H227" s="1">
        <v>42</v>
      </c>
    </row>
    <row r="228" spans="1:8" ht="12.75">
      <c r="A228" s="39" t="s">
        <v>13</v>
      </c>
      <c r="B228" s="16" t="s">
        <v>61</v>
      </c>
      <c r="C228" s="17">
        <f>SUM(C227)</f>
        <v>0</v>
      </c>
      <c r="D228" s="17">
        <f>SUM(D227)</f>
        <v>0</v>
      </c>
      <c r="E228" s="17">
        <f>SUM(E227)</f>
        <v>30000</v>
      </c>
      <c r="F228" s="40">
        <f>SUM(F227)</f>
        <v>0</v>
      </c>
      <c r="H228" s="1">
        <v>43</v>
      </c>
    </row>
    <row r="229" spans="1:8" ht="52.5">
      <c r="A229" s="41" t="s">
        <v>22</v>
      </c>
      <c r="B229" s="15" t="s">
        <v>10</v>
      </c>
      <c r="C229" s="18" t="s">
        <v>24</v>
      </c>
      <c r="D229" s="18" t="s">
        <v>65</v>
      </c>
      <c r="E229" s="18" t="s">
        <v>24</v>
      </c>
      <c r="F229" s="42" t="s">
        <v>65</v>
      </c>
      <c r="H229" s="1">
        <v>44</v>
      </c>
    </row>
    <row r="230" spans="1:8" ht="12.75">
      <c r="A230" s="39" t="s">
        <v>13</v>
      </c>
      <c r="B230" s="16" t="s">
        <v>102</v>
      </c>
      <c r="C230" s="17">
        <f>SUM(C231:C231)</f>
        <v>0</v>
      </c>
      <c r="D230" s="17">
        <f>SUM(D231:D231)</f>
        <v>0</v>
      </c>
      <c r="E230" s="17">
        <f>SUM(E231:E231)</f>
        <v>30000</v>
      </c>
      <c r="F230" s="40">
        <f>SUM(F231:F231)</f>
        <v>0</v>
      </c>
      <c r="H230" s="1">
        <v>45</v>
      </c>
    </row>
    <row r="231" spans="1:8" ht="13.5" thickBot="1">
      <c r="A231" s="43" t="s">
        <v>47</v>
      </c>
      <c r="B231" s="65" t="s">
        <v>48</v>
      </c>
      <c r="C231" s="45"/>
      <c r="D231" s="45"/>
      <c r="E231" s="45">
        <v>30000</v>
      </c>
      <c r="F231" s="46"/>
      <c r="H231" s="1">
        <v>48</v>
      </c>
    </row>
    <row r="232" spans="1:8" ht="12.75">
      <c r="A232" s="133" t="s">
        <v>109</v>
      </c>
      <c r="B232" s="134"/>
      <c r="C232" s="134"/>
      <c r="D232" s="134"/>
      <c r="E232" s="134"/>
      <c r="F232" s="135"/>
      <c r="H232" s="1">
        <v>49</v>
      </c>
    </row>
    <row r="233" spans="1:6" ht="12.75">
      <c r="A233" s="161" t="s">
        <v>22</v>
      </c>
      <c r="B233" s="163" t="s">
        <v>10</v>
      </c>
      <c r="C233" s="166">
        <v>2017</v>
      </c>
      <c r="D233" s="167"/>
      <c r="E233" s="166">
        <v>2018</v>
      </c>
      <c r="F233" s="168"/>
    </row>
    <row r="234" spans="1:6" ht="52.5">
      <c r="A234" s="162"/>
      <c r="B234" s="164"/>
      <c r="C234" s="15" t="s">
        <v>62</v>
      </c>
      <c r="D234" s="15" t="s">
        <v>11</v>
      </c>
      <c r="E234" s="15" t="s">
        <v>62</v>
      </c>
      <c r="F234" s="64" t="s">
        <v>11</v>
      </c>
    </row>
    <row r="235" spans="1:6" ht="12.75">
      <c r="A235" s="39" t="s">
        <v>12</v>
      </c>
      <c r="B235" s="16" t="s">
        <v>63</v>
      </c>
      <c r="C235" s="17"/>
      <c r="D235" s="17"/>
      <c r="E235" s="17">
        <v>30000</v>
      </c>
      <c r="F235" s="40"/>
    </row>
    <row r="236" spans="1:6" ht="12.75">
      <c r="A236" s="39" t="s">
        <v>13</v>
      </c>
      <c r="B236" s="16" t="s">
        <v>61</v>
      </c>
      <c r="C236" s="17">
        <f>SUM(C235)</f>
        <v>0</v>
      </c>
      <c r="D236" s="17">
        <f>SUM(D235)</f>
        <v>0</v>
      </c>
      <c r="E236" s="17">
        <f>SUM(E235)</f>
        <v>30000</v>
      </c>
      <c r="F236" s="40">
        <f>SUM(F235)</f>
        <v>0</v>
      </c>
    </row>
    <row r="237" spans="1:6" ht="52.5">
      <c r="A237" s="41" t="s">
        <v>22</v>
      </c>
      <c r="B237" s="15" t="s">
        <v>10</v>
      </c>
      <c r="C237" s="18" t="s">
        <v>24</v>
      </c>
      <c r="D237" s="18" t="s">
        <v>65</v>
      </c>
      <c r="E237" s="18" t="s">
        <v>24</v>
      </c>
      <c r="F237" s="42" t="s">
        <v>65</v>
      </c>
    </row>
    <row r="238" spans="1:6" ht="12.75">
      <c r="A238" s="39" t="s">
        <v>13</v>
      </c>
      <c r="B238" s="16" t="s">
        <v>102</v>
      </c>
      <c r="C238" s="17">
        <f>SUM(C239:C239)</f>
        <v>0</v>
      </c>
      <c r="D238" s="17">
        <f>SUM(D239:D239)</f>
        <v>0</v>
      </c>
      <c r="E238" s="17">
        <f>SUM(E239:E239)</f>
        <v>30000</v>
      </c>
      <c r="F238" s="40">
        <f>SUM(F239:F239)</f>
        <v>0</v>
      </c>
    </row>
    <row r="239" spans="1:6" ht="13.5" thickBot="1">
      <c r="A239" s="43" t="s">
        <v>47</v>
      </c>
      <c r="B239" s="65" t="s">
        <v>48</v>
      </c>
      <c r="C239" s="45"/>
      <c r="D239" s="45"/>
      <c r="E239" s="45">
        <v>30000</v>
      </c>
      <c r="F239" s="46"/>
    </row>
    <row r="240" spans="1:6" ht="12.75">
      <c r="A240" s="152" t="s">
        <v>110</v>
      </c>
      <c r="B240" s="153"/>
      <c r="C240" s="153"/>
      <c r="D240" s="153"/>
      <c r="E240" s="153"/>
      <c r="F240" s="154"/>
    </row>
    <row r="241" spans="1:6" ht="12.75">
      <c r="A241" s="161" t="s">
        <v>22</v>
      </c>
      <c r="B241" s="163" t="s">
        <v>10</v>
      </c>
      <c r="C241" s="166">
        <v>2017</v>
      </c>
      <c r="D241" s="167"/>
      <c r="E241" s="166">
        <v>2018</v>
      </c>
      <c r="F241" s="168"/>
    </row>
    <row r="242" spans="1:6" ht="52.5">
      <c r="A242" s="162"/>
      <c r="B242" s="164"/>
      <c r="C242" s="15" t="s">
        <v>62</v>
      </c>
      <c r="D242" s="15" t="s">
        <v>11</v>
      </c>
      <c r="E242" s="15" t="s">
        <v>62</v>
      </c>
      <c r="F242" s="64" t="s">
        <v>11</v>
      </c>
    </row>
    <row r="243" spans="1:6" ht="12.75">
      <c r="A243" s="39" t="s">
        <v>12</v>
      </c>
      <c r="B243" s="16" t="s">
        <v>63</v>
      </c>
      <c r="C243" s="17"/>
      <c r="D243" s="17"/>
      <c r="E243" s="17">
        <v>76000</v>
      </c>
      <c r="F243" s="40"/>
    </row>
    <row r="244" spans="1:6" ht="12.75">
      <c r="A244" s="39" t="s">
        <v>13</v>
      </c>
      <c r="B244" s="16" t="s">
        <v>61</v>
      </c>
      <c r="C244" s="17">
        <f>SUM(C243)</f>
        <v>0</v>
      </c>
      <c r="D244" s="17">
        <f>SUM(D243)</f>
        <v>0</v>
      </c>
      <c r="E244" s="17">
        <f>SUM(E243)</f>
        <v>76000</v>
      </c>
      <c r="F244" s="40">
        <f>SUM(F243)</f>
        <v>0</v>
      </c>
    </row>
    <row r="245" spans="1:6" ht="52.5">
      <c r="A245" s="41" t="s">
        <v>22</v>
      </c>
      <c r="B245" s="15" t="s">
        <v>10</v>
      </c>
      <c r="C245" s="18" t="s">
        <v>24</v>
      </c>
      <c r="D245" s="18" t="s">
        <v>65</v>
      </c>
      <c r="E245" s="18" t="s">
        <v>24</v>
      </c>
      <c r="F245" s="42" t="s">
        <v>65</v>
      </c>
    </row>
    <row r="246" spans="1:6" ht="12.75">
      <c r="A246" s="39" t="s">
        <v>13</v>
      </c>
      <c r="B246" s="16" t="s">
        <v>102</v>
      </c>
      <c r="C246" s="17">
        <f>SUM(C247:C247)</f>
        <v>0</v>
      </c>
      <c r="D246" s="17">
        <f>SUM(D247:D247)</f>
        <v>0</v>
      </c>
      <c r="E246" s="17">
        <f>SUM(E247:E247)</f>
        <v>76000</v>
      </c>
      <c r="F246" s="40">
        <f>SUM(F247:F247)</f>
        <v>0</v>
      </c>
    </row>
    <row r="247" spans="1:6" ht="13.5" thickBot="1">
      <c r="A247" s="43" t="s">
        <v>47</v>
      </c>
      <c r="B247" s="44" t="s">
        <v>48</v>
      </c>
      <c r="C247" s="45"/>
      <c r="D247" s="45"/>
      <c r="E247" s="45">
        <v>76000</v>
      </c>
      <c r="F247" s="46"/>
    </row>
    <row r="248" spans="1:4" ht="12.75">
      <c r="A248" s="1"/>
      <c r="C248" s="1"/>
      <c r="D248" s="1"/>
    </row>
    <row r="249" spans="1:4" ht="12.75" hidden="1">
      <c r="A249" s="1"/>
      <c r="C249" s="1"/>
      <c r="D249" s="1"/>
    </row>
    <row r="250" spans="1:4" ht="12.75" hidden="1">
      <c r="A250" s="1"/>
      <c r="C250" s="1"/>
      <c r="D250" s="1"/>
    </row>
    <row r="251" spans="1:4" ht="12.75" hidden="1">
      <c r="A251" s="1"/>
      <c r="C251" s="1"/>
      <c r="D251" s="1"/>
    </row>
    <row r="252" spans="1:4" ht="12.75" hidden="1">
      <c r="A252" s="1"/>
      <c r="C252" s="1"/>
      <c r="D252" s="1"/>
    </row>
    <row r="253" spans="1:4" ht="12.75" hidden="1">
      <c r="A253" s="1"/>
      <c r="C253" s="1"/>
      <c r="D253" s="1"/>
    </row>
    <row r="254" spans="1:4" ht="12.75" hidden="1">
      <c r="A254" s="1"/>
      <c r="C254" s="1"/>
      <c r="D254" s="1"/>
    </row>
    <row r="255" spans="1:4" ht="12.75" hidden="1">
      <c r="A255" s="1"/>
      <c r="C255" s="1"/>
      <c r="D255" s="1"/>
    </row>
    <row r="256" spans="1:4" ht="12.75" hidden="1">
      <c r="A256" s="1"/>
      <c r="C256" s="1"/>
      <c r="D256" s="1"/>
    </row>
    <row r="257" spans="1:4" ht="12.75" hidden="1">
      <c r="A257" s="1"/>
      <c r="C257" s="1"/>
      <c r="D257" s="1"/>
    </row>
    <row r="258" spans="1:4" ht="12.75" hidden="1">
      <c r="A258" s="1"/>
      <c r="C258" s="1"/>
      <c r="D258" s="1"/>
    </row>
    <row r="259" spans="1:4" ht="12.75" hidden="1">
      <c r="A259" s="1"/>
      <c r="C259" s="1"/>
      <c r="D259" s="1"/>
    </row>
    <row r="260" spans="1:4" ht="12.75" hidden="1">
      <c r="A260" s="1"/>
      <c r="C260" s="1"/>
      <c r="D260" s="1"/>
    </row>
    <row r="261" spans="1:4" ht="12.75" hidden="1">
      <c r="A261" s="1"/>
      <c r="C261" s="1"/>
      <c r="D261" s="1"/>
    </row>
    <row r="262" spans="1:4" ht="12.75" hidden="1">
      <c r="A262" s="1"/>
      <c r="C262" s="1"/>
      <c r="D262" s="1"/>
    </row>
    <row r="263" spans="1:4" ht="12.75" hidden="1">
      <c r="A263" s="1"/>
      <c r="C263" s="1"/>
      <c r="D263" s="1"/>
    </row>
    <row r="264" spans="1:4" ht="12.75" hidden="1">
      <c r="A264" s="1"/>
      <c r="C264" s="1"/>
      <c r="D264" s="1"/>
    </row>
    <row r="265" spans="1:4" ht="12.75" hidden="1">
      <c r="A265" s="1"/>
      <c r="C265" s="1"/>
      <c r="D265" s="1"/>
    </row>
    <row r="266" spans="1:4" ht="12.75" hidden="1">
      <c r="A266" s="1"/>
      <c r="C266" s="1"/>
      <c r="D266" s="1"/>
    </row>
    <row r="267" spans="1:4" ht="12.75" hidden="1">
      <c r="A267" s="1"/>
      <c r="C267" s="1"/>
      <c r="D267" s="1"/>
    </row>
    <row r="268" spans="1:4" ht="12.75" hidden="1">
      <c r="A268" s="1"/>
      <c r="C268" s="1"/>
      <c r="D268" s="1"/>
    </row>
    <row r="269" spans="1:4" ht="12.75" hidden="1">
      <c r="A269" s="1"/>
      <c r="C269" s="1"/>
      <c r="D269" s="1"/>
    </row>
    <row r="270" spans="1:4" ht="12.75" hidden="1">
      <c r="A270" s="1"/>
      <c r="C270" s="1"/>
      <c r="D270" s="1"/>
    </row>
    <row r="271" spans="1:4" ht="12.75" hidden="1">
      <c r="A271" s="1"/>
      <c r="C271" s="1"/>
      <c r="D271" s="1"/>
    </row>
    <row r="272" spans="1:4" ht="12.75" hidden="1">
      <c r="A272" s="1"/>
      <c r="C272" s="1"/>
      <c r="D272" s="1"/>
    </row>
    <row r="273" spans="1:4" ht="12.75" hidden="1">
      <c r="A273" s="1"/>
      <c r="C273" s="1"/>
      <c r="D273" s="1"/>
    </row>
    <row r="274" spans="1:4" ht="12.75" hidden="1">
      <c r="A274" s="1"/>
      <c r="C274" s="1"/>
      <c r="D274" s="1"/>
    </row>
    <row r="275" spans="1:4" ht="12.75" hidden="1">
      <c r="A275" s="1"/>
      <c r="C275" s="1"/>
      <c r="D275" s="1"/>
    </row>
    <row r="276" spans="1:4" ht="12.75" hidden="1">
      <c r="A276" s="1"/>
      <c r="C276" s="1"/>
      <c r="D276" s="1"/>
    </row>
    <row r="277" spans="1:4" ht="12.75" hidden="1">
      <c r="A277" s="1"/>
      <c r="C277" s="1"/>
      <c r="D277" s="1"/>
    </row>
    <row r="278" spans="1:4" ht="12.75" hidden="1">
      <c r="A278" s="1"/>
      <c r="C278" s="1"/>
      <c r="D278" s="1"/>
    </row>
    <row r="279" spans="1:4" ht="12.75" hidden="1">
      <c r="A279" s="1"/>
      <c r="C279" s="1"/>
      <c r="D279" s="1"/>
    </row>
    <row r="280" spans="1:4" ht="12.75" hidden="1">
      <c r="A280" s="1"/>
      <c r="C280" s="1"/>
      <c r="D280" s="1"/>
    </row>
    <row r="281" spans="1:4" ht="12.75" hidden="1">
      <c r="A281" s="1"/>
      <c r="C281" s="1"/>
      <c r="D281" s="1"/>
    </row>
    <row r="282" spans="1:4" ht="12.75" hidden="1">
      <c r="A282" s="1"/>
      <c r="C282" s="1"/>
      <c r="D282" s="1"/>
    </row>
    <row r="283" spans="1:4" ht="12.75" hidden="1">
      <c r="A283" s="1"/>
      <c r="C283" s="1"/>
      <c r="D283" s="1"/>
    </row>
    <row r="284" spans="1:4" ht="12.75" hidden="1">
      <c r="A284" s="1"/>
      <c r="C284" s="1"/>
      <c r="D284" s="1"/>
    </row>
    <row r="285" spans="1:4" ht="12.75" hidden="1">
      <c r="A285" s="1"/>
      <c r="C285" s="1"/>
      <c r="D285" s="1"/>
    </row>
    <row r="286" spans="1:4" ht="12.75" hidden="1">
      <c r="A286" s="1"/>
      <c r="C286" s="1"/>
      <c r="D286" s="1"/>
    </row>
    <row r="287" spans="1:4" ht="12.75" hidden="1">
      <c r="A287" s="1"/>
      <c r="C287" s="1"/>
      <c r="D287" s="1"/>
    </row>
    <row r="288" spans="1:4" ht="12.75" hidden="1">
      <c r="A288" s="1"/>
      <c r="C288" s="1"/>
      <c r="D288" s="1"/>
    </row>
    <row r="289" spans="1:4" ht="12.75" hidden="1">
      <c r="A289" s="1"/>
      <c r="C289" s="1"/>
      <c r="D289" s="1"/>
    </row>
    <row r="290" spans="1:4" ht="12.75" hidden="1">
      <c r="A290" s="1"/>
      <c r="C290" s="1"/>
      <c r="D290" s="1"/>
    </row>
    <row r="291" spans="1:4" ht="12.75" hidden="1">
      <c r="A291" s="1"/>
      <c r="C291" s="1"/>
      <c r="D291" s="1"/>
    </row>
    <row r="292" spans="1:4" ht="12.75" hidden="1">
      <c r="A292" s="1"/>
      <c r="C292" s="1"/>
      <c r="D292" s="1"/>
    </row>
    <row r="293" spans="1:4" ht="12.75" hidden="1">
      <c r="A293" s="1"/>
      <c r="C293" s="1"/>
      <c r="D293" s="1"/>
    </row>
    <row r="294" spans="1:4" ht="12.75" hidden="1">
      <c r="A294" s="1"/>
      <c r="C294" s="1"/>
      <c r="D294" s="1"/>
    </row>
    <row r="295" spans="1:4" ht="12.75" hidden="1">
      <c r="A295" s="1"/>
      <c r="C295" s="1"/>
      <c r="D295" s="1"/>
    </row>
    <row r="296" spans="1:4" ht="12.75" hidden="1">
      <c r="A296" s="1"/>
      <c r="C296" s="1"/>
      <c r="D296" s="1"/>
    </row>
    <row r="297" spans="1:4" ht="12.75" hidden="1">
      <c r="A297" s="1"/>
      <c r="C297" s="1"/>
      <c r="D297" s="1"/>
    </row>
    <row r="298" spans="1:4" ht="12.75" hidden="1">
      <c r="A298" s="1"/>
      <c r="C298" s="1"/>
      <c r="D298" s="1"/>
    </row>
    <row r="299" spans="1:4" ht="12.75" hidden="1">
      <c r="A299" s="1"/>
      <c r="C299" s="1"/>
      <c r="D299" s="1"/>
    </row>
    <row r="300" spans="1:4" ht="12.75" hidden="1">
      <c r="A300" s="1"/>
      <c r="C300" s="1"/>
      <c r="D300" s="1"/>
    </row>
    <row r="301" spans="1:4" ht="12.75" hidden="1">
      <c r="A301" s="1"/>
      <c r="C301" s="1"/>
      <c r="D301" s="1"/>
    </row>
    <row r="302" spans="1:4" ht="12.75" hidden="1">
      <c r="A302" s="1"/>
      <c r="C302" s="1"/>
      <c r="D302" s="1"/>
    </row>
    <row r="303" spans="1:4" ht="12.75" hidden="1">
      <c r="A303" s="1"/>
      <c r="C303" s="1"/>
      <c r="D303" s="1"/>
    </row>
    <row r="304" spans="1:4" ht="12.75" hidden="1">
      <c r="A304" s="1"/>
      <c r="C304" s="1"/>
      <c r="D304" s="1"/>
    </row>
    <row r="305" spans="1:4" ht="12.75" hidden="1">
      <c r="A305" s="1"/>
      <c r="C305" s="1"/>
      <c r="D305" s="1"/>
    </row>
    <row r="306" spans="1:4" ht="12.75" hidden="1">
      <c r="A306" s="1"/>
      <c r="C306" s="1"/>
      <c r="D306" s="1"/>
    </row>
    <row r="307" spans="1:4" ht="12.75" hidden="1">
      <c r="A307" s="1"/>
      <c r="C307" s="1"/>
      <c r="D307" s="1"/>
    </row>
    <row r="308" spans="1:4" ht="12.75" hidden="1">
      <c r="A308" s="1"/>
      <c r="C308" s="1"/>
      <c r="D308" s="1"/>
    </row>
    <row r="309" spans="1:4" ht="12.75" hidden="1">
      <c r="A309" s="1"/>
      <c r="C309" s="1"/>
      <c r="D309" s="1"/>
    </row>
    <row r="310" spans="1:4" ht="12.75" hidden="1">
      <c r="A310" s="1"/>
      <c r="C310" s="1"/>
      <c r="D310" s="1"/>
    </row>
    <row r="311" spans="1:4" ht="12.75" hidden="1">
      <c r="A311" s="1"/>
      <c r="C311" s="1"/>
      <c r="D311" s="1"/>
    </row>
    <row r="312" spans="1:4" ht="12.75" hidden="1">
      <c r="A312" s="1"/>
      <c r="C312" s="1"/>
      <c r="D312" s="1"/>
    </row>
    <row r="313" spans="1:4" ht="12.75" hidden="1">
      <c r="A313" s="1"/>
      <c r="C313" s="1"/>
      <c r="D313" s="1"/>
    </row>
    <row r="314" spans="1:4" ht="12.75" hidden="1">
      <c r="A314" s="1"/>
      <c r="C314" s="1"/>
      <c r="D314" s="1"/>
    </row>
    <row r="315" spans="1:4" ht="12.75" hidden="1">
      <c r="A315" s="1"/>
      <c r="C315" s="1"/>
      <c r="D315" s="1"/>
    </row>
    <row r="316" spans="1:4" ht="12.75" hidden="1">
      <c r="A316" s="1"/>
      <c r="C316" s="1"/>
      <c r="D316" s="1"/>
    </row>
    <row r="317" spans="1:4" ht="12.75" hidden="1">
      <c r="A317" s="1"/>
      <c r="C317" s="1"/>
      <c r="D317" s="1"/>
    </row>
    <row r="318" spans="1:4" ht="12.75" hidden="1">
      <c r="A318" s="1"/>
      <c r="C318" s="1"/>
      <c r="D318" s="1"/>
    </row>
    <row r="319" spans="1:4" ht="12.75" hidden="1">
      <c r="A319" s="1"/>
      <c r="C319" s="1"/>
      <c r="D319" s="1"/>
    </row>
    <row r="320" spans="1:4" ht="12.75" hidden="1">
      <c r="A320" s="1"/>
      <c r="C320" s="1"/>
      <c r="D320" s="1"/>
    </row>
    <row r="321" spans="1:4" ht="12.75" hidden="1">
      <c r="A321" s="1"/>
      <c r="C321" s="1"/>
      <c r="D321" s="1"/>
    </row>
    <row r="322" spans="1:4" ht="12.75" hidden="1">
      <c r="A322" s="1"/>
      <c r="C322" s="1"/>
      <c r="D322" s="1"/>
    </row>
    <row r="323" spans="1:4" ht="12.75" hidden="1">
      <c r="A323" s="1"/>
      <c r="C323" s="1"/>
      <c r="D323" s="1"/>
    </row>
    <row r="324" spans="1:4" ht="12.75" hidden="1">
      <c r="A324" s="1"/>
      <c r="C324" s="1"/>
      <c r="D324" s="1"/>
    </row>
    <row r="325" spans="1:4" ht="12.75" hidden="1">
      <c r="A325" s="1"/>
      <c r="C325" s="1"/>
      <c r="D325" s="1"/>
    </row>
    <row r="326" spans="1:4" ht="12.75" hidden="1">
      <c r="A326" s="1"/>
      <c r="C326" s="1"/>
      <c r="D326" s="1"/>
    </row>
    <row r="327" spans="1:4" ht="12.75" hidden="1">
      <c r="A327" s="1"/>
      <c r="C327" s="1"/>
      <c r="D327" s="1"/>
    </row>
    <row r="328" spans="1:4" ht="12.75" hidden="1">
      <c r="A328" s="1"/>
      <c r="C328" s="1"/>
      <c r="D328" s="1"/>
    </row>
    <row r="329" spans="1:4" ht="12.75" hidden="1">
      <c r="A329" s="1"/>
      <c r="C329" s="1"/>
      <c r="D329" s="1"/>
    </row>
    <row r="330" spans="1:4" ht="12.75" hidden="1">
      <c r="A330" s="1"/>
      <c r="C330" s="1"/>
      <c r="D330" s="1"/>
    </row>
    <row r="331" spans="1:4" ht="12.75" hidden="1">
      <c r="A331" s="1"/>
      <c r="C331" s="1"/>
      <c r="D331" s="1"/>
    </row>
    <row r="332" spans="1:4" ht="12.75" hidden="1">
      <c r="A332" s="1"/>
      <c r="C332" s="1"/>
      <c r="D332" s="1"/>
    </row>
    <row r="333" spans="1:4" ht="12.75" hidden="1">
      <c r="A333" s="1"/>
      <c r="C333" s="1"/>
      <c r="D333" s="1"/>
    </row>
    <row r="334" spans="1:4" ht="12.75" hidden="1">
      <c r="A334" s="1"/>
      <c r="C334" s="1"/>
      <c r="D334" s="1"/>
    </row>
    <row r="335" spans="1:4" ht="12.75" hidden="1">
      <c r="A335" s="1"/>
      <c r="C335" s="1"/>
      <c r="D335" s="1"/>
    </row>
    <row r="336" spans="1:4" ht="12.75" hidden="1">
      <c r="A336" s="1"/>
      <c r="C336" s="1"/>
      <c r="D336" s="1"/>
    </row>
    <row r="337" spans="1:4" ht="12.75" hidden="1">
      <c r="A337" s="1"/>
      <c r="C337" s="1"/>
      <c r="D337" s="1"/>
    </row>
    <row r="338" spans="1:4" ht="12.75" hidden="1">
      <c r="A338" s="1"/>
      <c r="C338" s="1"/>
      <c r="D338" s="1"/>
    </row>
    <row r="339" spans="1:4" ht="12.75" hidden="1">
      <c r="A339" s="1"/>
      <c r="C339" s="1"/>
      <c r="D339" s="1"/>
    </row>
    <row r="340" spans="1:4" ht="12.75" hidden="1">
      <c r="A340" s="1"/>
      <c r="C340" s="1"/>
      <c r="D340" s="1"/>
    </row>
    <row r="341" spans="1:4" ht="12.75" hidden="1">
      <c r="A341" s="1"/>
      <c r="C341" s="1"/>
      <c r="D341" s="1"/>
    </row>
    <row r="342" spans="1:4" ht="12.75" hidden="1">
      <c r="A342" s="1"/>
      <c r="C342" s="1"/>
      <c r="D342" s="1"/>
    </row>
    <row r="343" spans="1:4" ht="12.75" hidden="1">
      <c r="A343" s="1"/>
      <c r="C343" s="1"/>
      <c r="D343" s="1"/>
    </row>
    <row r="344" spans="1:4" ht="12.75" hidden="1">
      <c r="A344" s="1"/>
      <c r="C344" s="1"/>
      <c r="D344" s="1"/>
    </row>
    <row r="345" spans="1:4" ht="12.75" hidden="1">
      <c r="A345" s="1"/>
      <c r="C345" s="1"/>
      <c r="D345" s="1"/>
    </row>
    <row r="346" spans="1:4" ht="12.75" hidden="1">
      <c r="A346" s="1"/>
      <c r="C346" s="1"/>
      <c r="D346" s="1"/>
    </row>
    <row r="347" spans="1:4" ht="12.75" hidden="1">
      <c r="A347" s="1"/>
      <c r="C347" s="1"/>
      <c r="D347" s="1"/>
    </row>
    <row r="348" spans="1:4" ht="12.75" hidden="1">
      <c r="A348" s="1"/>
      <c r="C348" s="1"/>
      <c r="D348" s="1"/>
    </row>
    <row r="349" spans="1:4" ht="12.75" hidden="1">
      <c r="A349" s="1"/>
      <c r="C349" s="1"/>
      <c r="D349" s="1"/>
    </row>
    <row r="350" spans="3:4" ht="12.75" hidden="1">
      <c r="C350" s="13"/>
      <c r="D350" s="13"/>
    </row>
    <row r="351" ht="12.75">
      <c r="A351" s="47" t="s">
        <v>25</v>
      </c>
    </row>
    <row r="352" spans="1:6" ht="45" customHeight="1">
      <c r="A352" s="165" t="s">
        <v>84</v>
      </c>
      <c r="B352" s="165"/>
      <c r="C352" s="165"/>
      <c r="D352" s="165"/>
      <c r="E352" s="165"/>
      <c r="F352" s="165"/>
    </row>
    <row r="353" spans="1:6" ht="45" customHeight="1" hidden="1">
      <c r="A353" s="129" t="s">
        <v>105</v>
      </c>
      <c r="B353" s="129"/>
      <c r="C353" s="129"/>
      <c r="D353" s="129"/>
      <c r="E353" s="129"/>
      <c r="F353" s="129"/>
    </row>
    <row r="354" spans="1:6" ht="40.5" customHeight="1">
      <c r="A354" s="165" t="s">
        <v>113</v>
      </c>
      <c r="B354" s="165"/>
      <c r="C354" s="165"/>
      <c r="D354" s="165"/>
      <c r="E354" s="165"/>
      <c r="F354" s="165"/>
    </row>
  </sheetData>
  <sheetProtection/>
  <mergeCells count="111">
    <mergeCell ref="A354:F354"/>
    <mergeCell ref="C241:D241"/>
    <mergeCell ref="E241:F241"/>
    <mergeCell ref="C225:D225"/>
    <mergeCell ref="E225:F225"/>
    <mergeCell ref="A232:F232"/>
    <mergeCell ref="A233:A234"/>
    <mergeCell ref="B233:B234"/>
    <mergeCell ref="A240:F240"/>
    <mergeCell ref="A241:A242"/>
    <mergeCell ref="A215:F215"/>
    <mergeCell ref="A216:A217"/>
    <mergeCell ref="B216:B217"/>
    <mergeCell ref="C216:D216"/>
    <mergeCell ref="E216:F216"/>
    <mergeCell ref="A224:F224"/>
    <mergeCell ref="A352:F352"/>
    <mergeCell ref="A78:F78"/>
    <mergeCell ref="A79:A80"/>
    <mergeCell ref="B79:B80"/>
    <mergeCell ref="A185:F185"/>
    <mergeCell ref="A186:A187"/>
    <mergeCell ref="B186:B187"/>
    <mergeCell ref="C233:D233"/>
    <mergeCell ref="E233:F233"/>
    <mergeCell ref="B241:B242"/>
    <mergeCell ref="C66:D66"/>
    <mergeCell ref="E66:F66"/>
    <mergeCell ref="A225:A226"/>
    <mergeCell ref="B225:B226"/>
    <mergeCell ref="A206:A207"/>
    <mergeCell ref="A94:F94"/>
    <mergeCell ref="A95:A96"/>
    <mergeCell ref="B95:B96"/>
    <mergeCell ref="A103:A104"/>
    <mergeCell ref="B103:B104"/>
    <mergeCell ref="A17:F17"/>
    <mergeCell ref="A50:A51"/>
    <mergeCell ref="B50:B51"/>
    <mergeCell ref="C50:D50"/>
    <mergeCell ref="E50:F50"/>
    <mergeCell ref="A49:F49"/>
    <mergeCell ref="A18:A19"/>
    <mergeCell ref="B18:B19"/>
    <mergeCell ref="C18:D18"/>
    <mergeCell ref="E18:F18"/>
    <mergeCell ref="A65:F65"/>
    <mergeCell ref="C79:D79"/>
    <mergeCell ref="E79:F79"/>
    <mergeCell ref="A87:A88"/>
    <mergeCell ref="B87:B88"/>
    <mergeCell ref="C87:D87"/>
    <mergeCell ref="E87:F87"/>
    <mergeCell ref="A86:F86"/>
    <mergeCell ref="A66:A67"/>
    <mergeCell ref="B66:B67"/>
    <mergeCell ref="C103:D103"/>
    <mergeCell ref="E103:F103"/>
    <mergeCell ref="A102:F102"/>
    <mergeCell ref="C95:D95"/>
    <mergeCell ref="E95:F95"/>
    <mergeCell ref="A113:A114"/>
    <mergeCell ref="B113:B114"/>
    <mergeCell ref="C113:D113"/>
    <mergeCell ref="E113:F113"/>
    <mergeCell ref="A112:F112"/>
    <mergeCell ref="A129:A130"/>
    <mergeCell ref="B129:B130"/>
    <mergeCell ref="C129:D129"/>
    <mergeCell ref="E129:F129"/>
    <mergeCell ref="A128:F128"/>
    <mergeCell ref="A137:A138"/>
    <mergeCell ref="B137:B138"/>
    <mergeCell ref="C137:D137"/>
    <mergeCell ref="E137:F137"/>
    <mergeCell ref="A136:F136"/>
    <mergeCell ref="A145:F145"/>
    <mergeCell ref="A146:A147"/>
    <mergeCell ref="B146:B147"/>
    <mergeCell ref="C146:D146"/>
    <mergeCell ref="E146:F146"/>
    <mergeCell ref="A160:A161"/>
    <mergeCell ref="B160:B161"/>
    <mergeCell ref="C160:D160"/>
    <mergeCell ref="E160:F160"/>
    <mergeCell ref="A159:F159"/>
    <mergeCell ref="B175:B176"/>
    <mergeCell ref="C175:D175"/>
    <mergeCell ref="E175:F175"/>
    <mergeCell ref="E186:F186"/>
    <mergeCell ref="A196:A197"/>
    <mergeCell ref="B196:B197"/>
    <mergeCell ref="C196:D196"/>
    <mergeCell ref="E196:F196"/>
    <mergeCell ref="C186:D186"/>
    <mergeCell ref="A1:F1"/>
    <mergeCell ref="A5:A6"/>
    <mergeCell ref="B5:B6"/>
    <mergeCell ref="C5:D5"/>
    <mergeCell ref="E5:F5"/>
    <mergeCell ref="A4:F4"/>
    <mergeCell ref="A14:B14"/>
    <mergeCell ref="A353:F353"/>
    <mergeCell ref="A174:F174"/>
    <mergeCell ref="A205:F205"/>
    <mergeCell ref="A2:F2"/>
    <mergeCell ref="B206:B207"/>
    <mergeCell ref="C206:D206"/>
    <mergeCell ref="E206:F206"/>
    <mergeCell ref="A195:F195"/>
    <mergeCell ref="A175:A176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77:F178 C162:F163">
      <formula1>0</formula1>
      <formula2>999999999999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&amp;RСтрана &amp;P од &amp;N</oddFooter>
  </headerFooter>
  <rowBreaks count="6" manualBreakCount="6">
    <brk id="48" max="5" man="1"/>
    <brk id="85" max="5" man="1"/>
    <brk id="127" max="5" man="1"/>
    <brk id="158" max="5" man="1"/>
    <brk id="194" max="5" man="1"/>
    <brk id="2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0"/>
  <sheetViews>
    <sheetView tabSelected="1" view="pageBreakPreview" zoomScaleSheetLayoutView="100" zoomScalePageLayoutView="0" workbookViewId="0" topLeftCell="A211">
      <selection activeCell="C185" sqref="C185"/>
    </sheetView>
  </sheetViews>
  <sheetFormatPr defaultColWidth="9.00390625" defaultRowHeight="15.75"/>
  <cols>
    <col min="1" max="1" width="6.25390625" style="0" customWidth="1"/>
    <col min="2" max="2" width="37.125" style="0" customWidth="1"/>
    <col min="3" max="6" width="10.875" style="0" customWidth="1"/>
  </cols>
  <sheetData>
    <row r="1" spans="1:6" ht="15">
      <c r="A1" s="194" t="s">
        <v>114</v>
      </c>
      <c r="B1" s="194"/>
      <c r="C1" s="194"/>
      <c r="D1" s="194"/>
      <c r="E1" s="194"/>
      <c r="F1" s="194"/>
    </row>
    <row r="2" spans="1:6" ht="15">
      <c r="A2" s="194" t="s">
        <v>115</v>
      </c>
      <c r="B2" s="194"/>
      <c r="C2" s="194"/>
      <c r="D2" s="194"/>
      <c r="E2" s="194"/>
      <c r="F2" s="194"/>
    </row>
    <row r="3" spans="1:6" ht="15">
      <c r="A3" s="194" t="s">
        <v>116</v>
      </c>
      <c r="B3" s="194"/>
      <c r="C3" s="194"/>
      <c r="D3" s="194"/>
      <c r="E3" s="194"/>
      <c r="F3" s="194"/>
    </row>
    <row r="4" spans="1:6" ht="15.75" thickBot="1">
      <c r="A4" s="70"/>
      <c r="B4" s="70"/>
      <c r="C4" s="70"/>
      <c r="D4" s="70"/>
      <c r="E4" s="70"/>
      <c r="F4" s="71" t="s">
        <v>117</v>
      </c>
    </row>
    <row r="5" spans="1:6" ht="15">
      <c r="A5" s="149" t="s">
        <v>118</v>
      </c>
      <c r="B5" s="150"/>
      <c r="C5" s="150"/>
      <c r="D5" s="150"/>
      <c r="E5" s="150"/>
      <c r="F5" s="151"/>
    </row>
    <row r="6" spans="1:6" ht="15">
      <c r="A6" s="195" t="s">
        <v>119</v>
      </c>
      <c r="B6" s="184" t="s">
        <v>120</v>
      </c>
      <c r="C6" s="184">
        <v>2017</v>
      </c>
      <c r="D6" s="184"/>
      <c r="E6" s="184">
        <v>2018</v>
      </c>
      <c r="F6" s="185"/>
    </row>
    <row r="7" spans="1:6" ht="28.5" customHeight="1">
      <c r="A7" s="195"/>
      <c r="B7" s="184"/>
      <c r="C7" s="73" t="s">
        <v>121</v>
      </c>
      <c r="D7" s="74" t="s">
        <v>122</v>
      </c>
      <c r="E7" s="73" t="s">
        <v>121</v>
      </c>
      <c r="F7" s="83" t="s">
        <v>122</v>
      </c>
    </row>
    <row r="8" spans="1:6" ht="11.25" customHeight="1">
      <c r="A8" s="89" t="s">
        <v>89</v>
      </c>
      <c r="B8" s="75" t="s">
        <v>123</v>
      </c>
      <c r="C8" s="76">
        <v>64649531</v>
      </c>
      <c r="D8" s="76">
        <v>64242969</v>
      </c>
      <c r="E8" s="76">
        <v>67363739</v>
      </c>
      <c r="F8" s="85">
        <v>18192169</v>
      </c>
    </row>
    <row r="9" spans="1:6" ht="11.25" customHeight="1">
      <c r="A9" s="89" t="s">
        <v>90</v>
      </c>
      <c r="B9" s="75" t="s">
        <v>124</v>
      </c>
      <c r="C9" s="76">
        <v>500394</v>
      </c>
      <c r="D9" s="76">
        <v>211307</v>
      </c>
      <c r="E9" s="76">
        <v>486420</v>
      </c>
      <c r="F9" s="85">
        <v>5290</v>
      </c>
    </row>
    <row r="10" spans="1:6" ht="11.25" customHeight="1">
      <c r="A10" s="89" t="s">
        <v>98</v>
      </c>
      <c r="B10" s="75" t="s">
        <v>125</v>
      </c>
      <c r="C10" s="76">
        <v>1232</v>
      </c>
      <c r="D10" s="77">
        <v>984</v>
      </c>
      <c r="E10" s="77">
        <v>0</v>
      </c>
      <c r="F10" s="86">
        <v>0</v>
      </c>
    </row>
    <row r="11" spans="1:6" ht="11.25" customHeight="1">
      <c r="A11" s="89" t="s">
        <v>91</v>
      </c>
      <c r="B11" s="75" t="s">
        <v>126</v>
      </c>
      <c r="C11" s="76">
        <v>19112</v>
      </c>
      <c r="D11" s="76">
        <v>11105</v>
      </c>
      <c r="E11" s="76">
        <v>14104</v>
      </c>
      <c r="F11" s="86">
        <v>0</v>
      </c>
    </row>
    <row r="12" spans="1:6" ht="11.25" customHeight="1">
      <c r="A12" s="89" t="s">
        <v>92</v>
      </c>
      <c r="B12" s="75" t="s">
        <v>127</v>
      </c>
      <c r="C12" s="76">
        <v>995600</v>
      </c>
      <c r="D12" s="76">
        <v>325304</v>
      </c>
      <c r="E12" s="76">
        <v>1000000</v>
      </c>
      <c r="F12" s="85">
        <v>3223</v>
      </c>
    </row>
    <row r="13" spans="1:6" ht="11.25" customHeight="1">
      <c r="A13" s="89">
        <v>13</v>
      </c>
      <c r="B13" s="75" t="s">
        <v>128</v>
      </c>
      <c r="C13" s="76">
        <v>2554570</v>
      </c>
      <c r="D13" s="76">
        <v>1394446</v>
      </c>
      <c r="E13" s="76">
        <v>1620000</v>
      </c>
      <c r="F13" s="85">
        <v>7332</v>
      </c>
    </row>
    <row r="14" spans="1:6" ht="11.25" customHeight="1">
      <c r="A14" s="89">
        <v>15</v>
      </c>
      <c r="B14" s="75" t="s">
        <v>129</v>
      </c>
      <c r="C14" s="76">
        <v>52377</v>
      </c>
      <c r="D14" s="76">
        <v>7508</v>
      </c>
      <c r="E14" s="76">
        <v>84984</v>
      </c>
      <c r="F14" s="85">
        <v>8772</v>
      </c>
    </row>
    <row r="15" spans="1:6" ht="11.25" customHeight="1" thickBot="1">
      <c r="A15" s="192" t="s">
        <v>130</v>
      </c>
      <c r="B15" s="193"/>
      <c r="C15" s="87">
        <v>68772816</v>
      </c>
      <c r="D15" s="87">
        <v>66193624</v>
      </c>
      <c r="E15" s="87">
        <v>70569247</v>
      </c>
      <c r="F15" s="88">
        <v>18216786</v>
      </c>
    </row>
    <row r="16" spans="1:6" ht="15">
      <c r="A16" s="72"/>
      <c r="B16" s="72"/>
      <c r="C16" s="72"/>
      <c r="D16" s="72"/>
      <c r="E16" s="72"/>
      <c r="F16" s="72"/>
    </row>
    <row r="17" spans="1:6" ht="15.75" thickBot="1">
      <c r="A17" s="70"/>
      <c r="B17" s="70"/>
      <c r="C17" s="72"/>
      <c r="D17" s="72"/>
      <c r="E17" s="70"/>
      <c r="F17" s="71" t="s">
        <v>117</v>
      </c>
    </row>
    <row r="18" spans="1:6" ht="15">
      <c r="A18" s="189" t="s">
        <v>131</v>
      </c>
      <c r="B18" s="190"/>
      <c r="C18" s="190"/>
      <c r="D18" s="190"/>
      <c r="E18" s="190"/>
      <c r="F18" s="191"/>
    </row>
    <row r="19" spans="1:6" ht="15">
      <c r="A19" s="182" t="s">
        <v>132</v>
      </c>
      <c r="B19" s="183" t="s">
        <v>120</v>
      </c>
      <c r="C19" s="184">
        <v>2017</v>
      </c>
      <c r="D19" s="184"/>
      <c r="E19" s="184">
        <v>2018</v>
      </c>
      <c r="F19" s="185"/>
    </row>
    <row r="20" spans="1:6" ht="15.75" customHeight="1">
      <c r="A20" s="182"/>
      <c r="B20" s="183"/>
      <c r="C20" s="169" t="s">
        <v>190</v>
      </c>
      <c r="D20" s="169" t="s">
        <v>133</v>
      </c>
      <c r="E20" s="169" t="s">
        <v>190</v>
      </c>
      <c r="F20" s="180" t="s">
        <v>133</v>
      </c>
    </row>
    <row r="21" spans="1:6" ht="47.25" customHeight="1">
      <c r="A21" s="182"/>
      <c r="B21" s="183"/>
      <c r="C21" s="170"/>
      <c r="D21" s="170"/>
      <c r="E21" s="170"/>
      <c r="F21" s="181"/>
    </row>
    <row r="22" spans="1:6" ht="12.75" customHeight="1">
      <c r="A22" s="84">
        <v>791</v>
      </c>
      <c r="B22" s="75" t="s">
        <v>134</v>
      </c>
      <c r="C22" s="76">
        <v>21710672</v>
      </c>
      <c r="D22" s="76">
        <v>21527355</v>
      </c>
      <c r="E22" s="76">
        <v>24690435</v>
      </c>
      <c r="F22" s="85">
        <v>6984453</v>
      </c>
    </row>
    <row r="23" spans="1:6" ht="12.75" customHeight="1">
      <c r="A23" s="84">
        <v>732</v>
      </c>
      <c r="B23" s="75" t="s">
        <v>135</v>
      </c>
      <c r="C23" s="76">
        <v>1232</v>
      </c>
      <c r="D23" s="76">
        <v>1232</v>
      </c>
      <c r="E23" s="77">
        <v>0</v>
      </c>
      <c r="F23" s="86">
        <v>47</v>
      </c>
    </row>
    <row r="24" spans="1:6" ht="12.75" customHeight="1">
      <c r="A24" s="84">
        <v>742</v>
      </c>
      <c r="B24" s="78" t="s">
        <v>136</v>
      </c>
      <c r="C24" s="76">
        <v>394790</v>
      </c>
      <c r="D24" s="76">
        <v>372773</v>
      </c>
      <c r="E24" s="76">
        <v>356420</v>
      </c>
      <c r="F24" s="85">
        <v>35728</v>
      </c>
    </row>
    <row r="25" spans="1:6" ht="12.75" customHeight="1">
      <c r="A25" s="84">
        <v>744</v>
      </c>
      <c r="B25" s="75" t="s">
        <v>126</v>
      </c>
      <c r="C25" s="76">
        <v>19112</v>
      </c>
      <c r="D25" s="76">
        <v>50971</v>
      </c>
      <c r="E25" s="79">
        <v>14104</v>
      </c>
      <c r="F25" s="86">
        <v>0</v>
      </c>
    </row>
    <row r="26" spans="1:6" ht="12.75" customHeight="1">
      <c r="A26" s="84">
        <v>811</v>
      </c>
      <c r="B26" s="75" t="s">
        <v>137</v>
      </c>
      <c r="C26" s="76">
        <v>200000</v>
      </c>
      <c r="D26" s="76">
        <v>503746</v>
      </c>
      <c r="E26" s="76">
        <v>250000</v>
      </c>
      <c r="F26" s="85">
        <v>86162</v>
      </c>
    </row>
    <row r="27" spans="1:6" ht="12.75" customHeight="1">
      <c r="A27" s="84"/>
      <c r="B27" s="75" t="s">
        <v>138</v>
      </c>
      <c r="C27" s="76">
        <v>22325806</v>
      </c>
      <c r="D27" s="76">
        <v>22456077</v>
      </c>
      <c r="E27" s="76">
        <v>25310959</v>
      </c>
      <c r="F27" s="85">
        <v>7106390</v>
      </c>
    </row>
    <row r="28" spans="1:6" ht="39.75" customHeight="1">
      <c r="A28" s="90" t="s">
        <v>132</v>
      </c>
      <c r="B28" s="73" t="s">
        <v>120</v>
      </c>
      <c r="C28" s="73" t="s">
        <v>139</v>
      </c>
      <c r="D28" s="73" t="s">
        <v>140</v>
      </c>
      <c r="E28" s="73" t="s">
        <v>139</v>
      </c>
      <c r="F28" s="91" t="s">
        <v>140</v>
      </c>
    </row>
    <row r="29" spans="1:6" ht="12.75" customHeight="1">
      <c r="A29" s="84"/>
      <c r="B29" s="75" t="s">
        <v>141</v>
      </c>
      <c r="C29" s="76">
        <v>22895025</v>
      </c>
      <c r="D29" s="76">
        <v>21949769</v>
      </c>
      <c r="E29" s="76">
        <v>25395943</v>
      </c>
      <c r="F29" s="85">
        <v>7000150</v>
      </c>
    </row>
    <row r="30" spans="1:6" ht="12.75" customHeight="1">
      <c r="A30" s="84">
        <v>411</v>
      </c>
      <c r="B30" s="80" t="s">
        <v>142</v>
      </c>
      <c r="C30" s="81">
        <v>270440</v>
      </c>
      <c r="D30" s="81">
        <v>270364</v>
      </c>
      <c r="E30" s="81">
        <v>315240</v>
      </c>
      <c r="F30" s="92">
        <v>43657</v>
      </c>
    </row>
    <row r="31" spans="1:6" ht="12.75" customHeight="1">
      <c r="A31" s="84">
        <v>412</v>
      </c>
      <c r="B31" s="80" t="s">
        <v>143</v>
      </c>
      <c r="C31" s="81">
        <v>49485</v>
      </c>
      <c r="D31" s="81">
        <v>49449</v>
      </c>
      <c r="E31" s="81">
        <v>51685</v>
      </c>
      <c r="F31" s="92">
        <v>8127</v>
      </c>
    </row>
    <row r="32" spans="1:6" ht="12.75" customHeight="1">
      <c r="A32" s="84">
        <v>413</v>
      </c>
      <c r="B32" s="80" t="s">
        <v>144</v>
      </c>
      <c r="C32" s="81">
        <v>96500</v>
      </c>
      <c r="D32" s="81">
        <v>91860</v>
      </c>
      <c r="E32" s="81">
        <v>34000</v>
      </c>
      <c r="F32" s="92">
        <v>14329</v>
      </c>
    </row>
    <row r="33" spans="1:6" ht="12.75" customHeight="1">
      <c r="A33" s="84">
        <v>414</v>
      </c>
      <c r="B33" s="80" t="s">
        <v>145</v>
      </c>
      <c r="C33" s="80"/>
      <c r="D33" s="80"/>
      <c r="E33" s="80"/>
      <c r="F33" s="93"/>
    </row>
    <row r="34" spans="1:6" ht="12.75" customHeight="1">
      <c r="A34" s="84">
        <v>415</v>
      </c>
      <c r="B34" s="80" t="s">
        <v>146</v>
      </c>
      <c r="C34" s="81">
        <v>44784</v>
      </c>
      <c r="D34" s="81">
        <v>44759</v>
      </c>
      <c r="E34" s="81">
        <v>45000</v>
      </c>
      <c r="F34" s="92">
        <v>32781</v>
      </c>
    </row>
    <row r="35" spans="1:6" ht="12.75" customHeight="1">
      <c r="A35" s="84">
        <v>416</v>
      </c>
      <c r="B35" s="80" t="s">
        <v>147</v>
      </c>
      <c r="C35" s="81">
        <v>180624</v>
      </c>
      <c r="D35" s="81">
        <v>170146</v>
      </c>
      <c r="E35" s="81">
        <v>170100</v>
      </c>
      <c r="F35" s="92">
        <v>21618</v>
      </c>
    </row>
    <row r="36" spans="1:6" ht="12.75" customHeight="1">
      <c r="A36" s="84">
        <v>421</v>
      </c>
      <c r="B36" s="80" t="s">
        <v>148</v>
      </c>
      <c r="C36" s="81">
        <v>3977532</v>
      </c>
      <c r="D36" s="81">
        <v>3968233</v>
      </c>
      <c r="E36" s="81">
        <v>4259565</v>
      </c>
      <c r="F36" s="92">
        <v>1178585</v>
      </c>
    </row>
    <row r="37" spans="1:6" ht="12.75" customHeight="1">
      <c r="A37" s="84">
        <v>422</v>
      </c>
      <c r="B37" s="80" t="s">
        <v>149</v>
      </c>
      <c r="C37" s="81">
        <v>593223</v>
      </c>
      <c r="D37" s="81">
        <v>589495</v>
      </c>
      <c r="E37" s="81">
        <v>729801</v>
      </c>
      <c r="F37" s="92">
        <v>111125</v>
      </c>
    </row>
    <row r="38" spans="1:6" ht="12.75" customHeight="1">
      <c r="A38" s="84">
        <v>423</v>
      </c>
      <c r="B38" s="80" t="s">
        <v>150</v>
      </c>
      <c r="C38" s="81">
        <v>981603</v>
      </c>
      <c r="D38" s="81">
        <v>957929</v>
      </c>
      <c r="E38" s="81">
        <v>1083836</v>
      </c>
      <c r="F38" s="92">
        <v>188995</v>
      </c>
    </row>
    <row r="39" spans="1:6" ht="12.75" customHeight="1">
      <c r="A39" s="84">
        <v>424</v>
      </c>
      <c r="B39" s="80" t="s">
        <v>151</v>
      </c>
      <c r="C39" s="81">
        <v>1044551</v>
      </c>
      <c r="D39" s="81">
        <v>1024304</v>
      </c>
      <c r="E39" s="81">
        <v>849559</v>
      </c>
      <c r="F39" s="92">
        <v>155079</v>
      </c>
    </row>
    <row r="40" spans="1:6" ht="12.75" customHeight="1">
      <c r="A40" s="84">
        <v>425</v>
      </c>
      <c r="B40" s="80" t="s">
        <v>152</v>
      </c>
      <c r="C40" s="81">
        <v>2594392</v>
      </c>
      <c r="D40" s="81">
        <v>2518385</v>
      </c>
      <c r="E40" s="81">
        <v>2464952</v>
      </c>
      <c r="F40" s="92">
        <v>185208</v>
      </c>
    </row>
    <row r="41" spans="1:6" ht="12.75" customHeight="1">
      <c r="A41" s="84">
        <v>426</v>
      </c>
      <c r="B41" s="80" t="s">
        <v>153</v>
      </c>
      <c r="C41" s="81">
        <v>6373989</v>
      </c>
      <c r="D41" s="81">
        <v>6322425</v>
      </c>
      <c r="E41" s="81">
        <v>4860105</v>
      </c>
      <c r="F41" s="92">
        <v>617710</v>
      </c>
    </row>
    <row r="42" spans="1:6" ht="12.75" customHeight="1">
      <c r="A42" s="84">
        <v>462</v>
      </c>
      <c r="B42" s="80" t="s">
        <v>154</v>
      </c>
      <c r="C42" s="81">
        <v>5353</v>
      </c>
      <c r="D42" s="81">
        <v>5306</v>
      </c>
      <c r="E42" s="81">
        <v>5603</v>
      </c>
      <c r="F42" s="92">
        <v>4050</v>
      </c>
    </row>
    <row r="43" spans="1:6" ht="12.75" customHeight="1">
      <c r="A43" s="84">
        <v>472</v>
      </c>
      <c r="B43" s="80" t="s">
        <v>155</v>
      </c>
      <c r="C43" s="81">
        <v>224664</v>
      </c>
      <c r="D43" s="81">
        <v>207283</v>
      </c>
      <c r="E43" s="81">
        <v>290323</v>
      </c>
      <c r="F43" s="92">
        <v>56272</v>
      </c>
    </row>
    <row r="44" spans="1:6" ht="12.75" customHeight="1">
      <c r="A44" s="84">
        <v>481</v>
      </c>
      <c r="B44" s="80" t="s">
        <v>156</v>
      </c>
      <c r="C44" s="81">
        <v>14500</v>
      </c>
      <c r="D44" s="81">
        <v>4464</v>
      </c>
      <c r="E44" s="81">
        <v>4500</v>
      </c>
      <c r="F44" s="94">
        <v>0</v>
      </c>
    </row>
    <row r="45" spans="1:6" ht="12.75" customHeight="1">
      <c r="A45" s="84">
        <v>482</v>
      </c>
      <c r="B45" s="80" t="s">
        <v>157</v>
      </c>
      <c r="C45" s="81">
        <v>18514</v>
      </c>
      <c r="D45" s="81">
        <v>12181</v>
      </c>
      <c r="E45" s="81">
        <v>12314</v>
      </c>
      <c r="F45" s="92">
        <v>1100</v>
      </c>
    </row>
    <row r="46" spans="1:6" ht="26.25">
      <c r="A46" s="84">
        <v>485</v>
      </c>
      <c r="B46" s="80" t="s">
        <v>158</v>
      </c>
      <c r="C46" s="81">
        <v>1119341</v>
      </c>
      <c r="D46" s="81">
        <v>1113575</v>
      </c>
      <c r="E46" s="81">
        <v>720000</v>
      </c>
      <c r="F46" s="92">
        <v>422245</v>
      </c>
    </row>
    <row r="47" spans="1:6" ht="12.75" customHeight="1">
      <c r="A47" s="84">
        <v>511</v>
      </c>
      <c r="B47" s="80" t="s">
        <v>159</v>
      </c>
      <c r="C47" s="81">
        <v>1710552</v>
      </c>
      <c r="D47" s="81">
        <v>1207689</v>
      </c>
      <c r="E47" s="81">
        <v>643171</v>
      </c>
      <c r="F47" s="92">
        <v>39088</v>
      </c>
    </row>
    <row r="48" spans="1:6" ht="12.75" customHeight="1">
      <c r="A48" s="84">
        <v>512</v>
      </c>
      <c r="B48" s="80" t="s">
        <v>160</v>
      </c>
      <c r="C48" s="81">
        <v>3550177</v>
      </c>
      <c r="D48" s="81">
        <v>3374586</v>
      </c>
      <c r="E48" s="81">
        <v>8825188</v>
      </c>
      <c r="F48" s="92">
        <v>3920181</v>
      </c>
    </row>
    <row r="49" spans="1:6" ht="12.75" customHeight="1">
      <c r="A49" s="84">
        <v>515</v>
      </c>
      <c r="B49" s="80" t="s">
        <v>161</v>
      </c>
      <c r="C49" s="81">
        <v>44800</v>
      </c>
      <c r="D49" s="81">
        <v>17336</v>
      </c>
      <c r="E49" s="81">
        <v>31000</v>
      </c>
      <c r="F49" s="94">
        <v>0</v>
      </c>
    </row>
    <row r="50" spans="1:6" ht="12.75" customHeight="1" thickBot="1">
      <c r="A50" s="95">
        <v>541</v>
      </c>
      <c r="B50" s="96" t="s">
        <v>162</v>
      </c>
      <c r="C50" s="97">
        <v>1</v>
      </c>
      <c r="D50" s="97">
        <v>0</v>
      </c>
      <c r="E50" s="97">
        <v>1</v>
      </c>
      <c r="F50" s="98">
        <v>0</v>
      </c>
    </row>
    <row r="51" spans="1:6" ht="12.75" customHeight="1">
      <c r="A51" s="189" t="s">
        <v>163</v>
      </c>
      <c r="B51" s="190"/>
      <c r="C51" s="190"/>
      <c r="D51" s="190"/>
      <c r="E51" s="190"/>
      <c r="F51" s="191"/>
    </row>
    <row r="52" spans="1:6" ht="15">
      <c r="A52" s="182" t="s">
        <v>132</v>
      </c>
      <c r="B52" s="183" t="s">
        <v>120</v>
      </c>
      <c r="C52" s="184">
        <v>2017</v>
      </c>
      <c r="D52" s="184"/>
      <c r="E52" s="184">
        <v>2018</v>
      </c>
      <c r="F52" s="185"/>
    </row>
    <row r="53" spans="1:6" ht="15.75" customHeight="1">
      <c r="A53" s="182"/>
      <c r="B53" s="183"/>
      <c r="C53" s="169" t="s">
        <v>190</v>
      </c>
      <c r="D53" s="169" t="s">
        <v>133</v>
      </c>
      <c r="E53" s="169" t="s">
        <v>190</v>
      </c>
      <c r="F53" s="180" t="s">
        <v>133</v>
      </c>
    </row>
    <row r="54" spans="1:6" ht="39" customHeight="1">
      <c r="A54" s="182"/>
      <c r="B54" s="183"/>
      <c r="C54" s="170"/>
      <c r="D54" s="170"/>
      <c r="E54" s="170"/>
      <c r="F54" s="181"/>
    </row>
    <row r="55" spans="1:6" ht="12.75" customHeight="1">
      <c r="A55" s="84">
        <v>791</v>
      </c>
      <c r="B55" s="75" t="s">
        <v>134</v>
      </c>
      <c r="C55" s="76">
        <v>1448801</v>
      </c>
      <c r="D55" s="76">
        <v>1421757</v>
      </c>
      <c r="E55" s="76">
        <v>1755339</v>
      </c>
      <c r="F55" s="85">
        <v>236308</v>
      </c>
    </row>
    <row r="56" spans="1:6" ht="12.75" customHeight="1">
      <c r="A56" s="84"/>
      <c r="B56" s="75" t="s">
        <v>138</v>
      </c>
      <c r="C56" s="76">
        <v>1448801</v>
      </c>
      <c r="D56" s="76">
        <v>1421757</v>
      </c>
      <c r="E56" s="76">
        <v>1755339</v>
      </c>
      <c r="F56" s="85">
        <v>236308</v>
      </c>
    </row>
    <row r="57" spans="1:6" ht="40.5" customHeight="1">
      <c r="A57" s="90" t="s">
        <v>132</v>
      </c>
      <c r="B57" s="73" t="s">
        <v>120</v>
      </c>
      <c r="C57" s="73" t="s">
        <v>139</v>
      </c>
      <c r="D57" s="73" t="s">
        <v>140</v>
      </c>
      <c r="E57" s="73" t="s">
        <v>139</v>
      </c>
      <c r="F57" s="91" t="s">
        <v>140</v>
      </c>
    </row>
    <row r="58" spans="1:6" ht="12.75" customHeight="1">
      <c r="A58" s="84"/>
      <c r="B58" s="75" t="s">
        <v>141</v>
      </c>
      <c r="C58" s="76">
        <v>1448801</v>
      </c>
      <c r="D58" s="76">
        <v>1421757</v>
      </c>
      <c r="E58" s="76">
        <v>1755339</v>
      </c>
      <c r="F58" s="85">
        <v>236308</v>
      </c>
    </row>
    <row r="59" spans="1:6" ht="12.75" customHeight="1">
      <c r="A59" s="84">
        <v>413</v>
      </c>
      <c r="B59" s="80" t="s">
        <v>144</v>
      </c>
      <c r="C59" s="81">
        <v>6466</v>
      </c>
      <c r="D59" s="81">
        <v>6177</v>
      </c>
      <c r="E59" s="81">
        <v>7466</v>
      </c>
      <c r="F59" s="92">
        <v>1155</v>
      </c>
    </row>
    <row r="60" spans="1:6" ht="12.75" customHeight="1">
      <c r="A60" s="84">
        <v>421</v>
      </c>
      <c r="B60" s="80" t="s">
        <v>148</v>
      </c>
      <c r="C60" s="81">
        <v>4735</v>
      </c>
      <c r="D60" s="81">
        <v>4605</v>
      </c>
      <c r="E60" s="81">
        <v>9835</v>
      </c>
      <c r="F60" s="92">
        <v>1031</v>
      </c>
    </row>
    <row r="61" spans="1:6" ht="12.75" customHeight="1">
      <c r="A61" s="84">
        <v>422</v>
      </c>
      <c r="B61" s="80" t="s">
        <v>149</v>
      </c>
      <c r="C61" s="81">
        <v>68726</v>
      </c>
      <c r="D61" s="81">
        <v>68703</v>
      </c>
      <c r="E61" s="81">
        <v>80044</v>
      </c>
      <c r="F61" s="92">
        <v>6723</v>
      </c>
    </row>
    <row r="62" spans="1:6" ht="12.75" customHeight="1">
      <c r="A62" s="84">
        <v>423</v>
      </c>
      <c r="B62" s="80" t="s">
        <v>150</v>
      </c>
      <c r="C62" s="81">
        <v>3917</v>
      </c>
      <c r="D62" s="81">
        <v>3689</v>
      </c>
      <c r="E62" s="81">
        <v>4699</v>
      </c>
      <c r="F62" s="94">
        <v>144</v>
      </c>
    </row>
    <row r="63" spans="1:6" ht="12.75" customHeight="1">
      <c r="A63" s="84">
        <v>424</v>
      </c>
      <c r="B63" s="80" t="s">
        <v>151</v>
      </c>
      <c r="C63" s="81">
        <v>1001709</v>
      </c>
      <c r="D63" s="81">
        <v>1001622</v>
      </c>
      <c r="E63" s="81">
        <v>1026709</v>
      </c>
      <c r="F63" s="92">
        <v>215882</v>
      </c>
    </row>
    <row r="64" spans="1:6" ht="12.75" customHeight="1">
      <c r="A64" s="84">
        <v>425</v>
      </c>
      <c r="B64" s="80" t="s">
        <v>152</v>
      </c>
      <c r="C64" s="81">
        <v>28466</v>
      </c>
      <c r="D64" s="81">
        <v>24466</v>
      </c>
      <c r="E64" s="81">
        <v>28466</v>
      </c>
      <c r="F64" s="94">
        <v>296</v>
      </c>
    </row>
    <row r="65" spans="1:6" ht="12.75" customHeight="1">
      <c r="A65" s="84">
        <v>426</v>
      </c>
      <c r="B65" s="80" t="s">
        <v>153</v>
      </c>
      <c r="C65" s="81">
        <v>334772</v>
      </c>
      <c r="D65" s="81">
        <v>312495</v>
      </c>
      <c r="E65" s="81">
        <v>301251</v>
      </c>
      <c r="F65" s="92">
        <v>11077</v>
      </c>
    </row>
    <row r="66" spans="1:6" ht="12.75" customHeight="1">
      <c r="A66" s="84">
        <v>482</v>
      </c>
      <c r="B66" s="80" t="s">
        <v>157</v>
      </c>
      <c r="C66" s="82">
        <v>10</v>
      </c>
      <c r="D66" s="82">
        <v>0</v>
      </c>
      <c r="E66" s="82">
        <v>10</v>
      </c>
      <c r="F66" s="94">
        <v>0</v>
      </c>
    </row>
    <row r="67" spans="1:6" ht="12.75" customHeight="1" thickBot="1">
      <c r="A67" s="95">
        <v>512</v>
      </c>
      <c r="B67" s="96" t="s">
        <v>160</v>
      </c>
      <c r="C67" s="96"/>
      <c r="D67" s="96"/>
      <c r="E67" s="99">
        <v>296859</v>
      </c>
      <c r="F67" s="98">
        <v>0</v>
      </c>
    </row>
    <row r="68" spans="1:6" ht="12.75" customHeight="1">
      <c r="A68" s="189" t="s">
        <v>164</v>
      </c>
      <c r="B68" s="190"/>
      <c r="C68" s="190"/>
      <c r="D68" s="190"/>
      <c r="E68" s="190"/>
      <c r="F68" s="191"/>
    </row>
    <row r="69" spans="1:6" ht="15">
      <c r="A69" s="182" t="s">
        <v>132</v>
      </c>
      <c r="B69" s="183" t="s">
        <v>120</v>
      </c>
      <c r="C69" s="184">
        <v>2017</v>
      </c>
      <c r="D69" s="184"/>
      <c r="E69" s="184">
        <v>2018</v>
      </c>
      <c r="F69" s="185"/>
    </row>
    <row r="70" spans="1:6" ht="15.75" customHeight="1">
      <c r="A70" s="182"/>
      <c r="B70" s="183"/>
      <c r="C70" s="169" t="s">
        <v>190</v>
      </c>
      <c r="D70" s="169" t="s">
        <v>133</v>
      </c>
      <c r="E70" s="169" t="s">
        <v>190</v>
      </c>
      <c r="F70" s="180" t="s">
        <v>133</v>
      </c>
    </row>
    <row r="71" spans="1:6" ht="39" customHeight="1">
      <c r="A71" s="182"/>
      <c r="B71" s="183"/>
      <c r="C71" s="170"/>
      <c r="D71" s="170"/>
      <c r="E71" s="170"/>
      <c r="F71" s="181"/>
    </row>
    <row r="72" spans="1:6" ht="12.75" customHeight="1">
      <c r="A72" s="84">
        <v>791</v>
      </c>
      <c r="B72" s="75" t="s">
        <v>134</v>
      </c>
      <c r="C72" s="76">
        <v>34369551</v>
      </c>
      <c r="D72" s="76">
        <v>34353574</v>
      </c>
      <c r="E72" s="76">
        <v>36684951</v>
      </c>
      <c r="F72" s="85">
        <v>9488627</v>
      </c>
    </row>
    <row r="73" spans="1:6" ht="12.75" customHeight="1">
      <c r="A73" s="84"/>
      <c r="B73" s="75" t="s">
        <v>138</v>
      </c>
      <c r="C73" s="76">
        <v>34369551</v>
      </c>
      <c r="D73" s="76">
        <v>34353574</v>
      </c>
      <c r="E73" s="76">
        <v>36684951</v>
      </c>
      <c r="F73" s="85">
        <v>9488627</v>
      </c>
    </row>
    <row r="74" spans="1:6" ht="52.5">
      <c r="A74" s="90" t="s">
        <v>132</v>
      </c>
      <c r="B74" s="73" t="s">
        <v>120</v>
      </c>
      <c r="C74" s="73" t="s">
        <v>139</v>
      </c>
      <c r="D74" s="73" t="s">
        <v>140</v>
      </c>
      <c r="E74" s="73" t="s">
        <v>139</v>
      </c>
      <c r="F74" s="91" t="s">
        <v>140</v>
      </c>
    </row>
    <row r="75" spans="1:6" ht="12.75" customHeight="1">
      <c r="A75" s="84"/>
      <c r="B75" s="75" t="s">
        <v>141</v>
      </c>
      <c r="C75" s="76">
        <v>34369551</v>
      </c>
      <c r="D75" s="76">
        <v>34353574</v>
      </c>
      <c r="E75" s="76">
        <v>36684951</v>
      </c>
      <c r="F75" s="85">
        <v>9488627</v>
      </c>
    </row>
    <row r="76" spans="1:6" ht="12.75" customHeight="1">
      <c r="A76" s="84">
        <v>411</v>
      </c>
      <c r="B76" s="80" t="s">
        <v>142</v>
      </c>
      <c r="C76" s="81">
        <v>23649149</v>
      </c>
      <c r="D76" s="81">
        <v>23648242</v>
      </c>
      <c r="E76" s="81">
        <v>25532406</v>
      </c>
      <c r="F76" s="92">
        <v>6590624</v>
      </c>
    </row>
    <row r="77" spans="1:6" ht="12.75" customHeight="1">
      <c r="A77" s="84">
        <v>412</v>
      </c>
      <c r="B77" s="80" t="s">
        <v>143</v>
      </c>
      <c r="C77" s="81">
        <v>5292410</v>
      </c>
      <c r="D77" s="81">
        <v>5290863</v>
      </c>
      <c r="E77" s="81">
        <v>5708378</v>
      </c>
      <c r="F77" s="92">
        <v>1477964</v>
      </c>
    </row>
    <row r="78" spans="1:6" ht="12.75" customHeight="1">
      <c r="A78" s="84">
        <v>414</v>
      </c>
      <c r="B78" s="80" t="s">
        <v>145</v>
      </c>
      <c r="C78" s="81">
        <v>164000</v>
      </c>
      <c r="D78" s="81">
        <v>161175</v>
      </c>
      <c r="E78" s="81">
        <v>148350</v>
      </c>
      <c r="F78" s="92">
        <v>66958</v>
      </c>
    </row>
    <row r="79" spans="1:6" ht="12.75" customHeight="1">
      <c r="A79" s="84">
        <v>415</v>
      </c>
      <c r="B79" s="80" t="s">
        <v>165</v>
      </c>
      <c r="C79" s="81">
        <v>4573817</v>
      </c>
      <c r="D79" s="81">
        <v>4566342</v>
      </c>
      <c r="E79" s="81">
        <v>4528817</v>
      </c>
      <c r="F79" s="92">
        <v>1165055</v>
      </c>
    </row>
    <row r="80" spans="1:6" ht="12.75" customHeight="1">
      <c r="A80" s="84">
        <v>422</v>
      </c>
      <c r="B80" s="80" t="s">
        <v>149</v>
      </c>
      <c r="C80" s="81">
        <v>251000</v>
      </c>
      <c r="D80" s="81">
        <v>250096</v>
      </c>
      <c r="E80" s="81">
        <v>327000</v>
      </c>
      <c r="F80" s="92">
        <v>78844</v>
      </c>
    </row>
    <row r="81" spans="1:6" ht="27" thickBot="1">
      <c r="A81" s="95">
        <v>464</v>
      </c>
      <c r="B81" s="96" t="s">
        <v>166</v>
      </c>
      <c r="C81" s="99">
        <v>439175</v>
      </c>
      <c r="D81" s="99">
        <v>436856</v>
      </c>
      <c r="E81" s="99">
        <v>440000</v>
      </c>
      <c r="F81" s="100">
        <v>109182</v>
      </c>
    </row>
    <row r="82" spans="1:6" ht="32.25" customHeight="1">
      <c r="A82" s="186" t="s">
        <v>167</v>
      </c>
      <c r="B82" s="187"/>
      <c r="C82" s="187"/>
      <c r="D82" s="187"/>
      <c r="E82" s="187"/>
      <c r="F82" s="188"/>
    </row>
    <row r="83" spans="1:6" ht="15">
      <c r="A83" s="182" t="s">
        <v>132</v>
      </c>
      <c r="B83" s="183" t="s">
        <v>120</v>
      </c>
      <c r="C83" s="184">
        <v>2017</v>
      </c>
      <c r="D83" s="184"/>
      <c r="E83" s="184">
        <v>2018</v>
      </c>
      <c r="F83" s="185"/>
    </row>
    <row r="84" spans="1:6" ht="15.75" customHeight="1">
      <c r="A84" s="182"/>
      <c r="B84" s="183"/>
      <c r="C84" s="169" t="s">
        <v>190</v>
      </c>
      <c r="D84" s="169" t="s">
        <v>133</v>
      </c>
      <c r="E84" s="169" t="s">
        <v>190</v>
      </c>
      <c r="F84" s="180" t="s">
        <v>133</v>
      </c>
    </row>
    <row r="85" spans="1:6" ht="42" customHeight="1">
      <c r="A85" s="182"/>
      <c r="B85" s="183"/>
      <c r="C85" s="170"/>
      <c r="D85" s="170"/>
      <c r="E85" s="170"/>
      <c r="F85" s="181"/>
    </row>
    <row r="86" spans="1:6" ht="12.75" customHeight="1">
      <c r="A86" s="84">
        <v>791</v>
      </c>
      <c r="B86" s="75" t="s">
        <v>134</v>
      </c>
      <c r="C86" s="76">
        <v>9003</v>
      </c>
      <c r="D86" s="77">
        <v>0</v>
      </c>
      <c r="E86" s="75"/>
      <c r="F86" s="101"/>
    </row>
    <row r="87" spans="1:6" ht="12.75" customHeight="1">
      <c r="A87" s="84"/>
      <c r="B87" s="75" t="s">
        <v>138</v>
      </c>
      <c r="C87" s="76">
        <v>9003</v>
      </c>
      <c r="D87" s="77">
        <v>0</v>
      </c>
      <c r="E87" s="77">
        <v>0</v>
      </c>
      <c r="F87" s="86">
        <v>0</v>
      </c>
    </row>
    <row r="88" spans="1:6" ht="52.5">
      <c r="A88" s="90" t="s">
        <v>132</v>
      </c>
      <c r="B88" s="73" t="s">
        <v>120</v>
      </c>
      <c r="C88" s="73" t="s">
        <v>139</v>
      </c>
      <c r="D88" s="73" t="s">
        <v>140</v>
      </c>
      <c r="E88" s="73" t="s">
        <v>139</v>
      </c>
      <c r="F88" s="91" t="s">
        <v>140</v>
      </c>
    </row>
    <row r="89" spans="1:6" ht="12.75" customHeight="1">
      <c r="A89" s="84"/>
      <c r="B89" s="75" t="s">
        <v>141</v>
      </c>
      <c r="C89" s="76">
        <v>9003</v>
      </c>
      <c r="D89" s="77">
        <v>0</v>
      </c>
      <c r="E89" s="77">
        <v>0</v>
      </c>
      <c r="F89" s="86">
        <v>0</v>
      </c>
    </row>
    <row r="90" spans="1:6" ht="27" thickBot="1">
      <c r="A90" s="95">
        <v>551</v>
      </c>
      <c r="B90" s="96" t="s">
        <v>168</v>
      </c>
      <c r="C90" s="99">
        <v>9003</v>
      </c>
      <c r="D90" s="97">
        <v>0</v>
      </c>
      <c r="E90" s="96"/>
      <c r="F90" s="102"/>
    </row>
    <row r="91" spans="1:6" ht="12.75" customHeight="1">
      <c r="A91" s="186" t="s">
        <v>169</v>
      </c>
      <c r="B91" s="187"/>
      <c r="C91" s="187"/>
      <c r="D91" s="187"/>
      <c r="E91" s="187"/>
      <c r="F91" s="188"/>
    </row>
    <row r="92" spans="1:6" ht="15">
      <c r="A92" s="182" t="s">
        <v>132</v>
      </c>
      <c r="B92" s="183" t="s">
        <v>120</v>
      </c>
      <c r="C92" s="184">
        <v>2017</v>
      </c>
      <c r="D92" s="184"/>
      <c r="E92" s="184">
        <v>2018</v>
      </c>
      <c r="F92" s="185"/>
    </row>
    <row r="93" spans="1:6" ht="15.75" customHeight="1">
      <c r="A93" s="182"/>
      <c r="B93" s="183"/>
      <c r="C93" s="169" t="s">
        <v>190</v>
      </c>
      <c r="D93" s="169" t="s">
        <v>133</v>
      </c>
      <c r="E93" s="169" t="s">
        <v>190</v>
      </c>
      <c r="F93" s="180" t="s">
        <v>133</v>
      </c>
    </row>
    <row r="94" spans="1:6" ht="42" customHeight="1">
      <c r="A94" s="182"/>
      <c r="B94" s="183"/>
      <c r="C94" s="170"/>
      <c r="D94" s="170"/>
      <c r="E94" s="170"/>
      <c r="F94" s="181"/>
    </row>
    <row r="95" spans="1:6" ht="12.75" customHeight="1">
      <c r="A95" s="84">
        <v>791</v>
      </c>
      <c r="B95" s="75" t="s">
        <v>134</v>
      </c>
      <c r="C95" s="76">
        <v>240000</v>
      </c>
      <c r="D95" s="76">
        <v>239980</v>
      </c>
      <c r="E95" s="76">
        <v>240000</v>
      </c>
      <c r="F95" s="86">
        <v>0</v>
      </c>
    </row>
    <row r="96" spans="1:6" ht="12.75" customHeight="1">
      <c r="A96" s="84"/>
      <c r="B96" s="75" t="s">
        <v>138</v>
      </c>
      <c r="C96" s="81">
        <v>240000</v>
      </c>
      <c r="D96" s="81">
        <v>239980</v>
      </c>
      <c r="E96" s="81">
        <v>240000</v>
      </c>
      <c r="F96" s="94">
        <v>0</v>
      </c>
    </row>
    <row r="97" spans="1:6" ht="41.25" customHeight="1">
      <c r="A97" s="90" t="s">
        <v>132</v>
      </c>
      <c r="B97" s="73" t="s">
        <v>120</v>
      </c>
      <c r="C97" s="73" t="s">
        <v>139</v>
      </c>
      <c r="D97" s="73" t="s">
        <v>140</v>
      </c>
      <c r="E97" s="73" t="s">
        <v>139</v>
      </c>
      <c r="F97" s="91" t="s">
        <v>140</v>
      </c>
    </row>
    <row r="98" spans="1:6" ht="12.75" customHeight="1">
      <c r="A98" s="84"/>
      <c r="B98" s="75" t="s">
        <v>141</v>
      </c>
      <c r="C98" s="76">
        <v>240000</v>
      </c>
      <c r="D98" s="76">
        <v>239980</v>
      </c>
      <c r="E98" s="76">
        <v>240000</v>
      </c>
      <c r="F98" s="86">
        <v>0</v>
      </c>
    </row>
    <row r="99" spans="1:6" ht="12.75" customHeight="1" thickBot="1">
      <c r="A99" s="95">
        <v>512</v>
      </c>
      <c r="B99" s="96" t="s">
        <v>160</v>
      </c>
      <c r="C99" s="99">
        <v>240000</v>
      </c>
      <c r="D99" s="99">
        <v>239980</v>
      </c>
      <c r="E99" s="99">
        <v>240000</v>
      </c>
      <c r="F99" s="98">
        <v>0</v>
      </c>
    </row>
    <row r="100" spans="1:6" ht="12.75" customHeight="1">
      <c r="A100" s="186" t="s">
        <v>170</v>
      </c>
      <c r="B100" s="187"/>
      <c r="C100" s="187"/>
      <c r="D100" s="187"/>
      <c r="E100" s="187"/>
      <c r="F100" s="188"/>
    </row>
    <row r="101" spans="1:6" ht="15">
      <c r="A101" s="182" t="s">
        <v>132</v>
      </c>
      <c r="B101" s="183" t="s">
        <v>120</v>
      </c>
      <c r="C101" s="184">
        <v>2017</v>
      </c>
      <c r="D101" s="184"/>
      <c r="E101" s="184">
        <v>2018</v>
      </c>
      <c r="F101" s="185"/>
    </row>
    <row r="102" spans="1:6" ht="15.75" customHeight="1">
      <c r="A102" s="182"/>
      <c r="B102" s="183"/>
      <c r="C102" s="169" t="s">
        <v>190</v>
      </c>
      <c r="D102" s="169" t="s">
        <v>133</v>
      </c>
      <c r="E102" s="169" t="s">
        <v>190</v>
      </c>
      <c r="F102" s="180" t="s">
        <v>133</v>
      </c>
    </row>
    <row r="103" spans="1:6" ht="39" customHeight="1">
      <c r="A103" s="182"/>
      <c r="B103" s="183"/>
      <c r="C103" s="170"/>
      <c r="D103" s="170"/>
      <c r="E103" s="170"/>
      <c r="F103" s="181"/>
    </row>
    <row r="104" spans="1:6" ht="12.75" customHeight="1">
      <c r="A104" s="84">
        <v>791</v>
      </c>
      <c r="B104" s="75" t="s">
        <v>134</v>
      </c>
      <c r="C104" s="76">
        <v>29488</v>
      </c>
      <c r="D104" s="76">
        <v>23822</v>
      </c>
      <c r="E104" s="75"/>
      <c r="F104" s="101"/>
    </row>
    <row r="105" spans="1:6" ht="12.75" customHeight="1">
      <c r="A105" s="84"/>
      <c r="B105" s="75" t="s">
        <v>138</v>
      </c>
      <c r="C105" s="76">
        <v>29488</v>
      </c>
      <c r="D105" s="76">
        <v>23822</v>
      </c>
      <c r="E105" s="77">
        <v>0</v>
      </c>
      <c r="F105" s="86">
        <v>0</v>
      </c>
    </row>
    <row r="106" spans="1:6" ht="39.75" customHeight="1">
      <c r="A106" s="90" t="s">
        <v>132</v>
      </c>
      <c r="B106" s="73" t="s">
        <v>120</v>
      </c>
      <c r="C106" s="73" t="s">
        <v>139</v>
      </c>
      <c r="D106" s="73" t="s">
        <v>140</v>
      </c>
      <c r="E106" s="73" t="s">
        <v>139</v>
      </c>
      <c r="F106" s="91" t="s">
        <v>140</v>
      </c>
    </row>
    <row r="107" spans="1:6" ht="12.75" customHeight="1">
      <c r="A107" s="84"/>
      <c r="B107" s="75" t="s">
        <v>141</v>
      </c>
      <c r="C107" s="81">
        <v>29488</v>
      </c>
      <c r="D107" s="81">
        <v>23822</v>
      </c>
      <c r="E107" s="82">
        <v>0</v>
      </c>
      <c r="F107" s="94">
        <v>0</v>
      </c>
    </row>
    <row r="108" spans="1:6" ht="12.75" customHeight="1" thickBot="1">
      <c r="A108" s="95">
        <v>511</v>
      </c>
      <c r="B108" s="96" t="s">
        <v>159</v>
      </c>
      <c r="C108" s="99">
        <v>29488</v>
      </c>
      <c r="D108" s="99">
        <v>23822</v>
      </c>
      <c r="E108" s="96"/>
      <c r="F108" s="102"/>
    </row>
    <row r="109" spans="1:6" ht="12.75" customHeight="1">
      <c r="A109" s="186" t="s">
        <v>171</v>
      </c>
      <c r="B109" s="187"/>
      <c r="C109" s="187"/>
      <c r="D109" s="187"/>
      <c r="E109" s="187"/>
      <c r="F109" s="188"/>
    </row>
    <row r="110" spans="1:6" ht="15">
      <c r="A110" s="182" t="s">
        <v>132</v>
      </c>
      <c r="B110" s="183" t="s">
        <v>120</v>
      </c>
      <c r="C110" s="184">
        <v>2017</v>
      </c>
      <c r="D110" s="184"/>
      <c r="E110" s="184">
        <v>2018</v>
      </c>
      <c r="F110" s="185"/>
    </row>
    <row r="111" spans="1:6" ht="15.75" customHeight="1">
      <c r="A111" s="182"/>
      <c r="B111" s="183"/>
      <c r="C111" s="169" t="s">
        <v>190</v>
      </c>
      <c r="D111" s="169" t="s">
        <v>133</v>
      </c>
      <c r="E111" s="169" t="s">
        <v>190</v>
      </c>
      <c r="F111" s="180" t="s">
        <v>133</v>
      </c>
    </row>
    <row r="112" spans="1:6" ht="39.75" customHeight="1">
      <c r="A112" s="182"/>
      <c r="B112" s="183"/>
      <c r="C112" s="170"/>
      <c r="D112" s="170"/>
      <c r="E112" s="170"/>
      <c r="F112" s="181"/>
    </row>
    <row r="113" spans="1:6" ht="12.75" customHeight="1">
      <c r="A113" s="84">
        <v>791</v>
      </c>
      <c r="B113" s="75" t="s">
        <v>134</v>
      </c>
      <c r="C113" s="76">
        <v>540913</v>
      </c>
      <c r="D113" s="76">
        <v>489957</v>
      </c>
      <c r="E113" s="76">
        <v>540913</v>
      </c>
      <c r="F113" s="86">
        <v>0</v>
      </c>
    </row>
    <row r="114" spans="1:6" ht="12.75" customHeight="1">
      <c r="A114" s="84"/>
      <c r="B114" s="75" t="s">
        <v>138</v>
      </c>
      <c r="C114" s="76">
        <v>540913</v>
      </c>
      <c r="D114" s="76">
        <v>489957</v>
      </c>
      <c r="E114" s="76">
        <v>540913</v>
      </c>
      <c r="F114" s="86">
        <v>0</v>
      </c>
    </row>
    <row r="115" spans="1:6" ht="38.25" customHeight="1">
      <c r="A115" s="90" t="s">
        <v>132</v>
      </c>
      <c r="B115" s="73" t="s">
        <v>120</v>
      </c>
      <c r="C115" s="73" t="s">
        <v>139</v>
      </c>
      <c r="D115" s="73" t="s">
        <v>140</v>
      </c>
      <c r="E115" s="73" t="s">
        <v>139</v>
      </c>
      <c r="F115" s="91" t="s">
        <v>140</v>
      </c>
    </row>
    <row r="116" spans="1:6" ht="12.75" customHeight="1">
      <c r="A116" s="84"/>
      <c r="B116" s="75" t="s">
        <v>141</v>
      </c>
      <c r="C116" s="81">
        <v>540913</v>
      </c>
      <c r="D116" s="81">
        <v>489957</v>
      </c>
      <c r="E116" s="81">
        <v>540913</v>
      </c>
      <c r="F116" s="94">
        <v>0</v>
      </c>
    </row>
    <row r="117" spans="1:6" ht="12.75" customHeight="1">
      <c r="A117" s="84">
        <v>425</v>
      </c>
      <c r="B117" s="80" t="s">
        <v>152</v>
      </c>
      <c r="C117" s="81">
        <v>95000</v>
      </c>
      <c r="D117" s="81">
        <v>94795</v>
      </c>
      <c r="E117" s="81">
        <v>125913</v>
      </c>
      <c r="F117" s="94">
        <v>0</v>
      </c>
    </row>
    <row r="118" spans="1:6" ht="12.75" customHeight="1">
      <c r="A118" s="84">
        <v>426</v>
      </c>
      <c r="B118" s="80" t="s">
        <v>153</v>
      </c>
      <c r="C118" s="81">
        <v>284663</v>
      </c>
      <c r="D118" s="81">
        <v>274161</v>
      </c>
      <c r="E118" s="81">
        <v>415000</v>
      </c>
      <c r="F118" s="94">
        <v>0</v>
      </c>
    </row>
    <row r="119" spans="1:6" ht="12.75" customHeight="1" thickBot="1">
      <c r="A119" s="95">
        <v>512</v>
      </c>
      <c r="B119" s="96" t="s">
        <v>160</v>
      </c>
      <c r="C119" s="99">
        <v>161250</v>
      </c>
      <c r="D119" s="99">
        <v>121001</v>
      </c>
      <c r="E119" s="96"/>
      <c r="F119" s="102"/>
    </row>
    <row r="120" spans="1:6" ht="12.75" customHeight="1">
      <c r="A120" s="186" t="s">
        <v>172</v>
      </c>
      <c r="B120" s="187"/>
      <c r="C120" s="187"/>
      <c r="D120" s="187"/>
      <c r="E120" s="187"/>
      <c r="F120" s="188"/>
    </row>
    <row r="121" spans="1:6" ht="15">
      <c r="A121" s="182" t="s">
        <v>132</v>
      </c>
      <c r="B121" s="183" t="s">
        <v>120</v>
      </c>
      <c r="C121" s="184">
        <v>2017</v>
      </c>
      <c r="D121" s="184"/>
      <c r="E121" s="184">
        <v>2018</v>
      </c>
      <c r="F121" s="185"/>
    </row>
    <row r="122" spans="1:6" ht="15.75" customHeight="1">
      <c r="A122" s="182"/>
      <c r="B122" s="183"/>
      <c r="C122" s="169" t="s">
        <v>190</v>
      </c>
      <c r="D122" s="169" t="s">
        <v>133</v>
      </c>
      <c r="E122" s="169" t="s">
        <v>190</v>
      </c>
      <c r="F122" s="180" t="s">
        <v>133</v>
      </c>
    </row>
    <row r="123" spans="1:6" ht="42.75" customHeight="1">
      <c r="A123" s="182"/>
      <c r="B123" s="183"/>
      <c r="C123" s="170"/>
      <c r="D123" s="170"/>
      <c r="E123" s="170"/>
      <c r="F123" s="181"/>
    </row>
    <row r="124" spans="1:6" ht="12.75" customHeight="1">
      <c r="A124" s="84">
        <v>791</v>
      </c>
      <c r="B124" s="75" t="s">
        <v>134</v>
      </c>
      <c r="C124" s="76">
        <v>944033</v>
      </c>
      <c r="D124" s="76">
        <v>936176</v>
      </c>
      <c r="E124" s="76">
        <v>72100</v>
      </c>
      <c r="F124" s="85">
        <v>48577</v>
      </c>
    </row>
    <row r="125" spans="1:6" ht="12.75" customHeight="1">
      <c r="A125" s="84"/>
      <c r="B125" s="75" t="s">
        <v>138</v>
      </c>
      <c r="C125" s="76">
        <v>944033</v>
      </c>
      <c r="D125" s="76">
        <v>936176</v>
      </c>
      <c r="E125" s="76">
        <v>72100</v>
      </c>
      <c r="F125" s="85">
        <v>48577</v>
      </c>
    </row>
    <row r="126" spans="1:6" ht="41.25" customHeight="1">
      <c r="A126" s="90" t="s">
        <v>132</v>
      </c>
      <c r="B126" s="73" t="s">
        <v>120</v>
      </c>
      <c r="C126" s="73" t="s">
        <v>139</v>
      </c>
      <c r="D126" s="73" t="s">
        <v>140</v>
      </c>
      <c r="E126" s="73" t="s">
        <v>139</v>
      </c>
      <c r="F126" s="91" t="s">
        <v>140</v>
      </c>
    </row>
    <row r="127" spans="1:6" ht="12.75" customHeight="1">
      <c r="A127" s="84"/>
      <c r="B127" s="75" t="s">
        <v>141</v>
      </c>
      <c r="C127" s="81">
        <v>944033</v>
      </c>
      <c r="D127" s="81">
        <v>936176</v>
      </c>
      <c r="E127" s="81">
        <v>72100</v>
      </c>
      <c r="F127" s="92">
        <v>48577</v>
      </c>
    </row>
    <row r="128" spans="1:6" ht="12.75" customHeight="1">
      <c r="A128" s="84">
        <v>421</v>
      </c>
      <c r="B128" s="75" t="s">
        <v>148</v>
      </c>
      <c r="C128" s="76">
        <v>45915</v>
      </c>
      <c r="D128" s="76">
        <v>40499</v>
      </c>
      <c r="E128" s="76">
        <v>5000</v>
      </c>
      <c r="F128" s="86">
        <v>217</v>
      </c>
    </row>
    <row r="129" spans="1:6" ht="12.75" customHeight="1">
      <c r="A129" s="84">
        <v>422</v>
      </c>
      <c r="B129" s="75" t="s">
        <v>149</v>
      </c>
      <c r="C129" s="76">
        <v>436900</v>
      </c>
      <c r="D129" s="76">
        <v>436899</v>
      </c>
      <c r="E129" s="76">
        <v>51000</v>
      </c>
      <c r="F129" s="85">
        <v>43092</v>
      </c>
    </row>
    <row r="130" spans="1:6" ht="12.75" customHeight="1">
      <c r="A130" s="84">
        <v>423</v>
      </c>
      <c r="B130" s="75" t="s">
        <v>150</v>
      </c>
      <c r="C130" s="77">
        <v>300</v>
      </c>
      <c r="D130" s="77">
        <v>258</v>
      </c>
      <c r="E130" s="77">
        <v>100</v>
      </c>
      <c r="F130" s="86">
        <v>0</v>
      </c>
    </row>
    <row r="131" spans="1:6" ht="12.75" customHeight="1">
      <c r="A131" s="84">
        <v>424</v>
      </c>
      <c r="B131" s="75" t="s">
        <v>151</v>
      </c>
      <c r="C131" s="77">
        <v>1</v>
      </c>
      <c r="D131" s="77">
        <v>0</v>
      </c>
      <c r="E131" s="75"/>
      <c r="F131" s="101"/>
    </row>
    <row r="132" spans="1:6" ht="12.75" customHeight="1">
      <c r="A132" s="84">
        <v>425</v>
      </c>
      <c r="B132" s="75" t="s">
        <v>152</v>
      </c>
      <c r="C132" s="76">
        <v>80000</v>
      </c>
      <c r="D132" s="76">
        <v>77664</v>
      </c>
      <c r="E132" s="76">
        <v>6000</v>
      </c>
      <c r="F132" s="86">
        <v>414</v>
      </c>
    </row>
    <row r="133" spans="1:6" ht="12.75" customHeight="1">
      <c r="A133" s="84">
        <v>426</v>
      </c>
      <c r="B133" s="75" t="s">
        <v>153</v>
      </c>
      <c r="C133" s="76">
        <v>380915</v>
      </c>
      <c r="D133" s="76">
        <v>380856</v>
      </c>
      <c r="E133" s="76">
        <v>10000</v>
      </c>
      <c r="F133" s="85">
        <v>4854</v>
      </c>
    </row>
    <row r="134" spans="1:6" ht="12.75" customHeight="1">
      <c r="A134" s="84">
        <v>511</v>
      </c>
      <c r="B134" s="75" t="s">
        <v>159</v>
      </c>
      <c r="C134" s="77">
        <v>1</v>
      </c>
      <c r="D134" s="77">
        <v>0</v>
      </c>
      <c r="E134" s="75"/>
      <c r="F134" s="101"/>
    </row>
    <row r="135" spans="1:6" ht="12.75" customHeight="1" thickBot="1">
      <c r="A135" s="95">
        <v>512</v>
      </c>
      <c r="B135" s="108" t="s">
        <v>160</v>
      </c>
      <c r="C135" s="109">
        <v>1</v>
      </c>
      <c r="D135" s="109">
        <v>0</v>
      </c>
      <c r="E135" s="108"/>
      <c r="F135" s="107"/>
    </row>
    <row r="136" spans="1:6" ht="12.75" customHeight="1">
      <c r="A136" s="186" t="s">
        <v>173</v>
      </c>
      <c r="B136" s="187"/>
      <c r="C136" s="187"/>
      <c r="D136" s="187"/>
      <c r="E136" s="187"/>
      <c r="F136" s="188"/>
    </row>
    <row r="137" spans="1:6" ht="15">
      <c r="A137" s="182" t="s">
        <v>132</v>
      </c>
      <c r="B137" s="183" t="s">
        <v>120</v>
      </c>
      <c r="C137" s="184">
        <v>2017</v>
      </c>
      <c r="D137" s="184"/>
      <c r="E137" s="184">
        <v>2018</v>
      </c>
      <c r="F137" s="185"/>
    </row>
    <row r="138" spans="1:6" ht="15.75" customHeight="1">
      <c r="A138" s="182"/>
      <c r="B138" s="183"/>
      <c r="C138" s="169" t="s">
        <v>190</v>
      </c>
      <c r="D138" s="169" t="s">
        <v>133</v>
      </c>
      <c r="E138" s="169" t="s">
        <v>190</v>
      </c>
      <c r="F138" s="180" t="s">
        <v>133</v>
      </c>
    </row>
    <row r="139" spans="1:6" ht="39" customHeight="1">
      <c r="A139" s="182"/>
      <c r="B139" s="183"/>
      <c r="C139" s="170"/>
      <c r="D139" s="170"/>
      <c r="E139" s="170"/>
      <c r="F139" s="181"/>
    </row>
    <row r="140" spans="1:6" ht="12.75" customHeight="1">
      <c r="A140" s="84">
        <v>811</v>
      </c>
      <c r="B140" s="75" t="s">
        <v>137</v>
      </c>
      <c r="C140" s="76">
        <v>250000</v>
      </c>
      <c r="D140" s="76">
        <v>480067</v>
      </c>
      <c r="E140" s="76">
        <v>350000</v>
      </c>
      <c r="F140" s="85">
        <v>134274</v>
      </c>
    </row>
    <row r="141" spans="1:6" ht="12.75" customHeight="1">
      <c r="A141" s="84"/>
      <c r="B141" s="75" t="s">
        <v>138</v>
      </c>
      <c r="C141" s="76">
        <v>250000</v>
      </c>
      <c r="D141" s="76">
        <v>480067</v>
      </c>
      <c r="E141" s="76">
        <v>350000</v>
      </c>
      <c r="F141" s="85">
        <v>134274</v>
      </c>
    </row>
    <row r="142" spans="1:6" ht="12.75" customHeight="1">
      <c r="A142" s="90" t="s">
        <v>132</v>
      </c>
      <c r="B142" s="73" t="s">
        <v>120</v>
      </c>
      <c r="C142" s="73" t="s">
        <v>139</v>
      </c>
      <c r="D142" s="73" t="s">
        <v>140</v>
      </c>
      <c r="E142" s="73" t="s">
        <v>139</v>
      </c>
      <c r="F142" s="91" t="s">
        <v>140</v>
      </c>
    </row>
    <row r="143" spans="1:6" ht="15">
      <c r="A143" s="84"/>
      <c r="B143" s="75" t="s">
        <v>141</v>
      </c>
      <c r="C143" s="81">
        <v>427837</v>
      </c>
      <c r="D143" s="81">
        <v>119573</v>
      </c>
      <c r="E143" s="81">
        <v>350000</v>
      </c>
      <c r="F143" s="92">
        <v>1588</v>
      </c>
    </row>
    <row r="144" spans="1:6" ht="12.75" customHeight="1" thickBot="1">
      <c r="A144" s="95">
        <v>511</v>
      </c>
      <c r="B144" s="96" t="s">
        <v>159</v>
      </c>
      <c r="C144" s="99">
        <v>427837</v>
      </c>
      <c r="D144" s="99">
        <v>119573</v>
      </c>
      <c r="E144" s="99">
        <v>350000</v>
      </c>
      <c r="F144" s="100">
        <v>1588</v>
      </c>
    </row>
    <row r="145" spans="1:6" ht="12.75" customHeight="1">
      <c r="A145" s="186" t="s">
        <v>174</v>
      </c>
      <c r="B145" s="187"/>
      <c r="C145" s="187"/>
      <c r="D145" s="187"/>
      <c r="E145" s="187"/>
      <c r="F145" s="188"/>
    </row>
    <row r="146" spans="1:6" ht="15">
      <c r="A146" s="182" t="s">
        <v>132</v>
      </c>
      <c r="B146" s="183" t="s">
        <v>120</v>
      </c>
      <c r="C146" s="184">
        <v>2017</v>
      </c>
      <c r="D146" s="184"/>
      <c r="E146" s="184">
        <v>2018</v>
      </c>
      <c r="F146" s="185"/>
    </row>
    <row r="147" spans="1:6" ht="15.75" customHeight="1">
      <c r="A147" s="182"/>
      <c r="B147" s="183"/>
      <c r="C147" s="169" t="s">
        <v>190</v>
      </c>
      <c r="D147" s="169" t="s">
        <v>133</v>
      </c>
      <c r="E147" s="169" t="s">
        <v>190</v>
      </c>
      <c r="F147" s="180" t="s">
        <v>133</v>
      </c>
    </row>
    <row r="148" spans="1:6" ht="37.5" customHeight="1">
      <c r="A148" s="182"/>
      <c r="B148" s="183"/>
      <c r="C148" s="170"/>
      <c r="D148" s="170"/>
      <c r="E148" s="170"/>
      <c r="F148" s="181"/>
    </row>
    <row r="149" spans="1:6" ht="12.75" customHeight="1">
      <c r="A149" s="84">
        <v>791</v>
      </c>
      <c r="B149" s="75" t="s">
        <v>134</v>
      </c>
      <c r="C149" s="76">
        <v>300000</v>
      </c>
      <c r="D149" s="76">
        <v>280598</v>
      </c>
      <c r="E149" s="76">
        <v>300000</v>
      </c>
      <c r="F149" s="85">
        <v>42708</v>
      </c>
    </row>
    <row r="150" spans="1:6" ht="12.75" customHeight="1">
      <c r="A150" s="84">
        <v>811</v>
      </c>
      <c r="B150" s="75" t="s">
        <v>137</v>
      </c>
      <c r="C150" s="76">
        <v>150000</v>
      </c>
      <c r="D150" s="76">
        <v>150000</v>
      </c>
      <c r="E150" s="75"/>
      <c r="F150" s="101"/>
    </row>
    <row r="151" spans="1:6" ht="12.75" customHeight="1">
      <c r="A151" s="84"/>
      <c r="B151" s="75" t="s">
        <v>138</v>
      </c>
      <c r="C151" s="76">
        <v>450000</v>
      </c>
      <c r="D151" s="76">
        <v>430598</v>
      </c>
      <c r="E151" s="76">
        <v>300000</v>
      </c>
      <c r="F151" s="85">
        <v>42708</v>
      </c>
    </row>
    <row r="152" spans="1:6" ht="38.25" customHeight="1">
      <c r="A152" s="90" t="s">
        <v>132</v>
      </c>
      <c r="B152" s="73" t="s">
        <v>120</v>
      </c>
      <c r="C152" s="73" t="s">
        <v>139</v>
      </c>
      <c r="D152" s="73" t="s">
        <v>140</v>
      </c>
      <c r="E152" s="73" t="s">
        <v>139</v>
      </c>
      <c r="F152" s="91" t="s">
        <v>140</v>
      </c>
    </row>
    <row r="153" spans="1:6" ht="12.75" customHeight="1">
      <c r="A153" s="84"/>
      <c r="B153" s="75" t="s">
        <v>141</v>
      </c>
      <c r="C153" s="81">
        <v>612000</v>
      </c>
      <c r="D153" s="81">
        <v>442598</v>
      </c>
      <c r="E153" s="81">
        <v>300000</v>
      </c>
      <c r="F153" s="92">
        <v>42708</v>
      </c>
    </row>
    <row r="154" spans="1:6" ht="12.75" customHeight="1" thickBot="1">
      <c r="A154" s="95">
        <v>621</v>
      </c>
      <c r="B154" s="96" t="s">
        <v>175</v>
      </c>
      <c r="C154" s="99">
        <v>612000</v>
      </c>
      <c r="D154" s="99">
        <v>442598</v>
      </c>
      <c r="E154" s="99">
        <v>300000</v>
      </c>
      <c r="F154" s="100">
        <v>42708</v>
      </c>
    </row>
    <row r="155" spans="1:6" ht="31.5" customHeight="1">
      <c r="A155" s="173" t="s">
        <v>191</v>
      </c>
      <c r="B155" s="174"/>
      <c r="C155" s="174"/>
      <c r="D155" s="174"/>
      <c r="E155" s="174"/>
      <c r="F155" s="175"/>
    </row>
    <row r="156" spans="1:6" ht="15">
      <c r="A156" s="182" t="s">
        <v>132</v>
      </c>
      <c r="B156" s="183" t="s">
        <v>120</v>
      </c>
      <c r="C156" s="184">
        <v>2017</v>
      </c>
      <c r="D156" s="184"/>
      <c r="E156" s="184">
        <v>2018</v>
      </c>
      <c r="F156" s="185"/>
    </row>
    <row r="157" spans="1:6" ht="15.75" customHeight="1">
      <c r="A157" s="182"/>
      <c r="B157" s="183"/>
      <c r="C157" s="169" t="s">
        <v>190</v>
      </c>
      <c r="D157" s="169" t="s">
        <v>133</v>
      </c>
      <c r="E157" s="169" t="s">
        <v>190</v>
      </c>
      <c r="F157" s="180" t="s">
        <v>133</v>
      </c>
    </row>
    <row r="158" spans="1:6" ht="45.75" customHeight="1">
      <c r="A158" s="182"/>
      <c r="B158" s="183"/>
      <c r="C158" s="170"/>
      <c r="D158" s="170"/>
      <c r="E158" s="170"/>
      <c r="F158" s="181"/>
    </row>
    <row r="159" spans="1:6" ht="12.75" customHeight="1">
      <c r="A159" s="84">
        <v>791</v>
      </c>
      <c r="B159" s="75" t="s">
        <v>134</v>
      </c>
      <c r="C159" s="76">
        <v>4519809</v>
      </c>
      <c r="D159" s="76">
        <v>4454634</v>
      </c>
      <c r="E159" s="77">
        <v>2</v>
      </c>
      <c r="F159" s="86">
        <v>0</v>
      </c>
    </row>
    <row r="160" spans="1:6" ht="12.75" customHeight="1">
      <c r="A160" s="84">
        <v>742</v>
      </c>
      <c r="B160" s="75" t="s">
        <v>136</v>
      </c>
      <c r="C160" s="77">
        <v>4</v>
      </c>
      <c r="D160" s="77">
        <v>0</v>
      </c>
      <c r="E160" s="75"/>
      <c r="F160" s="101"/>
    </row>
    <row r="161" spans="1:6" ht="12.75" customHeight="1">
      <c r="A161" s="84">
        <v>812</v>
      </c>
      <c r="B161" s="75" t="s">
        <v>176</v>
      </c>
      <c r="C161" s="76">
        <v>395600</v>
      </c>
      <c r="D161" s="76">
        <v>395612</v>
      </c>
      <c r="E161" s="76">
        <v>400000</v>
      </c>
      <c r="F161" s="86">
        <v>3</v>
      </c>
    </row>
    <row r="162" spans="1:6" ht="12.75" customHeight="1">
      <c r="A162" s="84"/>
      <c r="B162" s="75" t="s">
        <v>138</v>
      </c>
      <c r="C162" s="76">
        <v>4915413</v>
      </c>
      <c r="D162" s="76">
        <v>4850246</v>
      </c>
      <c r="E162" s="76">
        <v>400002</v>
      </c>
      <c r="F162" s="86">
        <v>3</v>
      </c>
    </row>
    <row r="163" spans="1:6" ht="42" customHeight="1">
      <c r="A163" s="90" t="s">
        <v>132</v>
      </c>
      <c r="B163" s="73" t="s">
        <v>120</v>
      </c>
      <c r="C163" s="73" t="s">
        <v>139</v>
      </c>
      <c r="D163" s="73" t="s">
        <v>140</v>
      </c>
      <c r="E163" s="73" t="s">
        <v>139</v>
      </c>
      <c r="F163" s="91" t="s">
        <v>140</v>
      </c>
    </row>
    <row r="164" spans="1:6" ht="12.75" customHeight="1">
      <c r="A164" s="84"/>
      <c r="B164" s="75" t="s">
        <v>141</v>
      </c>
      <c r="C164" s="81">
        <v>6535361</v>
      </c>
      <c r="D164" s="81">
        <v>5641673</v>
      </c>
      <c r="E164" s="81">
        <v>2020002</v>
      </c>
      <c r="F164" s="92">
        <v>7332</v>
      </c>
    </row>
    <row r="165" spans="1:6" ht="12.75" customHeight="1">
      <c r="A165" s="84">
        <v>416</v>
      </c>
      <c r="B165" s="75" t="s">
        <v>147</v>
      </c>
      <c r="C165" s="81">
        <v>10000</v>
      </c>
      <c r="D165" s="82">
        <v>0</v>
      </c>
      <c r="E165" s="80"/>
      <c r="F165" s="93"/>
    </row>
    <row r="166" spans="1:6" ht="12.75" customHeight="1">
      <c r="A166" s="84">
        <v>424</v>
      </c>
      <c r="B166" s="75" t="s">
        <v>151</v>
      </c>
      <c r="C166" s="81">
        <v>1825807</v>
      </c>
      <c r="D166" s="81">
        <v>1822186</v>
      </c>
      <c r="E166" s="80"/>
      <c r="F166" s="93"/>
    </row>
    <row r="167" spans="1:6" ht="12.75" customHeight="1">
      <c r="A167" s="84">
        <v>426</v>
      </c>
      <c r="B167" s="80" t="s">
        <v>153</v>
      </c>
      <c r="C167" s="82">
        <v>1</v>
      </c>
      <c r="D167" s="82">
        <v>0</v>
      </c>
      <c r="E167" s="82">
        <v>1</v>
      </c>
      <c r="F167" s="94">
        <v>0</v>
      </c>
    </row>
    <row r="168" spans="1:6" ht="12.75" customHeight="1">
      <c r="A168" s="84">
        <v>512</v>
      </c>
      <c r="B168" s="80" t="s">
        <v>160</v>
      </c>
      <c r="C168" s="81">
        <v>4674652</v>
      </c>
      <c r="D168" s="81">
        <v>3794657</v>
      </c>
      <c r="E168" s="81">
        <v>2020001</v>
      </c>
      <c r="F168" s="92">
        <v>7332</v>
      </c>
    </row>
    <row r="169" spans="1:6" ht="12.75" customHeight="1" thickBot="1">
      <c r="A169" s="95">
        <v>515</v>
      </c>
      <c r="B169" s="96" t="s">
        <v>161</v>
      </c>
      <c r="C169" s="99">
        <v>24901</v>
      </c>
      <c r="D169" s="99">
        <v>24830</v>
      </c>
      <c r="E169" s="96"/>
      <c r="F169" s="102"/>
    </row>
    <row r="170" spans="1:6" ht="27" customHeight="1">
      <c r="A170" s="186" t="s">
        <v>177</v>
      </c>
      <c r="B170" s="187"/>
      <c r="C170" s="187"/>
      <c r="D170" s="187"/>
      <c r="E170" s="187"/>
      <c r="F170" s="188"/>
    </row>
    <row r="171" spans="1:6" ht="15">
      <c r="A171" s="182" t="s">
        <v>132</v>
      </c>
      <c r="B171" s="183" t="s">
        <v>120</v>
      </c>
      <c r="C171" s="184">
        <v>2017</v>
      </c>
      <c r="D171" s="184"/>
      <c r="E171" s="184">
        <v>2018</v>
      </c>
      <c r="F171" s="185"/>
    </row>
    <row r="172" spans="1:6" ht="15.75" customHeight="1">
      <c r="A172" s="182"/>
      <c r="B172" s="183"/>
      <c r="C172" s="169" t="s">
        <v>190</v>
      </c>
      <c r="D172" s="169" t="s">
        <v>133</v>
      </c>
      <c r="E172" s="169" t="s">
        <v>190</v>
      </c>
      <c r="F172" s="180" t="s">
        <v>133</v>
      </c>
    </row>
    <row r="173" spans="1:6" ht="42" customHeight="1">
      <c r="A173" s="182"/>
      <c r="B173" s="183"/>
      <c r="C173" s="170"/>
      <c r="D173" s="170"/>
      <c r="E173" s="170"/>
      <c r="F173" s="181"/>
    </row>
    <row r="174" spans="1:6" ht="12.75" customHeight="1">
      <c r="A174" s="84">
        <v>742</v>
      </c>
      <c r="B174" s="80" t="s">
        <v>136</v>
      </c>
      <c r="C174" s="81">
        <v>105600</v>
      </c>
      <c r="D174" s="81">
        <v>103920</v>
      </c>
      <c r="E174" s="81">
        <v>130000</v>
      </c>
      <c r="F174" s="92">
        <v>24656</v>
      </c>
    </row>
    <row r="175" spans="1:6" ht="12.75" customHeight="1">
      <c r="A175" s="84"/>
      <c r="B175" s="75" t="s">
        <v>138</v>
      </c>
      <c r="C175" s="81">
        <v>105600</v>
      </c>
      <c r="D175" s="81">
        <v>103920</v>
      </c>
      <c r="E175" s="81">
        <v>130000</v>
      </c>
      <c r="F175" s="92">
        <v>24656</v>
      </c>
    </row>
    <row r="176" spans="1:6" ht="45" customHeight="1">
      <c r="A176" s="90" t="s">
        <v>132</v>
      </c>
      <c r="B176" s="73" t="s">
        <v>120</v>
      </c>
      <c r="C176" s="73" t="s">
        <v>139</v>
      </c>
      <c r="D176" s="73" t="s">
        <v>140</v>
      </c>
      <c r="E176" s="73" t="s">
        <v>139</v>
      </c>
      <c r="F176" s="91" t="s">
        <v>140</v>
      </c>
    </row>
    <row r="177" spans="1:6" ht="12.75" customHeight="1">
      <c r="A177" s="84"/>
      <c r="B177" s="75" t="s">
        <v>141</v>
      </c>
      <c r="C177" s="81">
        <v>183543</v>
      </c>
      <c r="D177" s="81">
        <v>59628</v>
      </c>
      <c r="E177" s="81">
        <v>130000</v>
      </c>
      <c r="F177" s="94">
        <v>0</v>
      </c>
    </row>
    <row r="178" spans="1:6" ht="12.75" customHeight="1">
      <c r="A178" s="84">
        <v>416</v>
      </c>
      <c r="B178" s="80" t="s">
        <v>147</v>
      </c>
      <c r="C178" s="80"/>
      <c r="D178" s="80"/>
      <c r="E178" s="81">
        <v>1000</v>
      </c>
      <c r="F178" s="93"/>
    </row>
    <row r="179" spans="1:6" ht="12.75" customHeight="1">
      <c r="A179" s="84">
        <v>421</v>
      </c>
      <c r="B179" s="80" t="s">
        <v>148</v>
      </c>
      <c r="C179" s="82">
        <v>600</v>
      </c>
      <c r="D179" s="82">
        <v>0</v>
      </c>
      <c r="E179" s="80"/>
      <c r="F179" s="93"/>
    </row>
    <row r="180" spans="1:6" ht="12.75" customHeight="1">
      <c r="A180" s="84">
        <v>422</v>
      </c>
      <c r="B180" s="80" t="s">
        <v>149</v>
      </c>
      <c r="C180" s="82">
        <v>500</v>
      </c>
      <c r="D180" s="82">
        <v>0</v>
      </c>
      <c r="E180" s="81">
        <v>4000</v>
      </c>
      <c r="F180" s="93"/>
    </row>
    <row r="181" spans="1:6" ht="12.75" customHeight="1">
      <c r="A181" s="84">
        <v>423</v>
      </c>
      <c r="B181" s="80" t="s">
        <v>150</v>
      </c>
      <c r="C181" s="76">
        <v>16000</v>
      </c>
      <c r="D181" s="76">
        <v>4760</v>
      </c>
      <c r="E181" s="76">
        <v>16000</v>
      </c>
      <c r="F181" s="101"/>
    </row>
    <row r="182" spans="1:6" ht="12.75" customHeight="1">
      <c r="A182" s="84">
        <v>424</v>
      </c>
      <c r="B182" s="80" t="s">
        <v>151</v>
      </c>
      <c r="C182" s="76">
        <v>67700</v>
      </c>
      <c r="D182" s="76">
        <v>17294</v>
      </c>
      <c r="E182" s="76">
        <v>59000</v>
      </c>
      <c r="F182" s="101"/>
    </row>
    <row r="183" spans="1:6" ht="12.75" customHeight="1">
      <c r="A183" s="84">
        <v>425</v>
      </c>
      <c r="B183" s="80" t="s">
        <v>152</v>
      </c>
      <c r="C183" s="76">
        <v>20000</v>
      </c>
      <c r="D183" s="76">
        <v>5807</v>
      </c>
      <c r="E183" s="76">
        <v>18000</v>
      </c>
      <c r="F183" s="101"/>
    </row>
    <row r="184" spans="1:6" ht="12.75" customHeight="1">
      <c r="A184" s="84">
        <v>426</v>
      </c>
      <c r="B184" s="80" t="s">
        <v>153</v>
      </c>
      <c r="C184" s="76">
        <v>32100</v>
      </c>
      <c r="D184" s="76">
        <v>9580</v>
      </c>
      <c r="E184" s="77">
        <v>500</v>
      </c>
      <c r="F184" s="101"/>
    </row>
    <row r="185" spans="1:6" ht="12.75" customHeight="1" thickBot="1">
      <c r="A185" s="95">
        <v>512</v>
      </c>
      <c r="B185" s="96" t="s">
        <v>160</v>
      </c>
      <c r="C185" s="105">
        <v>46643</v>
      </c>
      <c r="D185" s="105">
        <v>22187</v>
      </c>
      <c r="E185" s="105">
        <v>31500</v>
      </c>
      <c r="F185" s="107"/>
    </row>
    <row r="186" spans="1:6" ht="12.75" customHeight="1">
      <c r="A186" s="186" t="s">
        <v>178</v>
      </c>
      <c r="B186" s="187"/>
      <c r="C186" s="187"/>
      <c r="D186" s="187"/>
      <c r="E186" s="187"/>
      <c r="F186" s="188"/>
    </row>
    <row r="187" spans="1:6" ht="15">
      <c r="A187" s="182" t="s">
        <v>132</v>
      </c>
      <c r="B187" s="183" t="s">
        <v>120</v>
      </c>
      <c r="C187" s="184">
        <v>2017</v>
      </c>
      <c r="D187" s="184"/>
      <c r="E187" s="184">
        <v>2018</v>
      </c>
      <c r="F187" s="185"/>
    </row>
    <row r="188" spans="1:6" ht="15.75" customHeight="1">
      <c r="A188" s="182"/>
      <c r="B188" s="183"/>
      <c r="C188" s="169" t="s">
        <v>190</v>
      </c>
      <c r="D188" s="169" t="s">
        <v>133</v>
      </c>
      <c r="E188" s="169" t="s">
        <v>190</v>
      </c>
      <c r="F188" s="180" t="s">
        <v>133</v>
      </c>
    </row>
    <row r="189" spans="1:6" ht="41.25" customHeight="1">
      <c r="A189" s="182"/>
      <c r="B189" s="183"/>
      <c r="C189" s="170"/>
      <c r="D189" s="170"/>
      <c r="E189" s="170"/>
      <c r="F189" s="181"/>
    </row>
    <row r="190" spans="1:6" ht="12.75" customHeight="1">
      <c r="A190" s="84">
        <v>791</v>
      </c>
      <c r="B190" s="75" t="s">
        <v>134</v>
      </c>
      <c r="C190" s="81">
        <v>537252</v>
      </c>
      <c r="D190" s="81">
        <v>515116</v>
      </c>
      <c r="E190" s="81">
        <v>483122</v>
      </c>
      <c r="F190" s="94">
        <v>0</v>
      </c>
    </row>
    <row r="191" spans="1:6" ht="12.75" customHeight="1">
      <c r="A191" s="84"/>
      <c r="B191" s="75" t="s">
        <v>138</v>
      </c>
      <c r="C191" s="81">
        <v>537252</v>
      </c>
      <c r="D191" s="81">
        <v>515116</v>
      </c>
      <c r="E191" s="81">
        <v>483122</v>
      </c>
      <c r="F191" s="94">
        <v>0</v>
      </c>
    </row>
    <row r="192" spans="1:6" ht="46.5" customHeight="1">
      <c r="A192" s="90" t="s">
        <v>132</v>
      </c>
      <c r="B192" s="73" t="s">
        <v>120</v>
      </c>
      <c r="C192" s="73" t="s">
        <v>139</v>
      </c>
      <c r="D192" s="73" t="s">
        <v>140</v>
      </c>
      <c r="E192" s="73" t="s">
        <v>139</v>
      </c>
      <c r="F192" s="91" t="s">
        <v>140</v>
      </c>
    </row>
    <row r="193" spans="1:6" ht="12.75" customHeight="1">
      <c r="A193" s="84"/>
      <c r="B193" s="75" t="s">
        <v>141</v>
      </c>
      <c r="C193" s="81">
        <v>537252</v>
      </c>
      <c r="D193" s="81">
        <v>515116</v>
      </c>
      <c r="E193" s="81">
        <v>483122</v>
      </c>
      <c r="F193" s="94">
        <v>0</v>
      </c>
    </row>
    <row r="194" spans="1:6" ht="12.75" customHeight="1">
      <c r="A194" s="84">
        <v>421</v>
      </c>
      <c r="B194" s="80" t="s">
        <v>148</v>
      </c>
      <c r="C194" s="81">
        <v>158364</v>
      </c>
      <c r="D194" s="81">
        <v>152349</v>
      </c>
      <c r="E194" s="81">
        <v>100220</v>
      </c>
      <c r="F194" s="94">
        <v>0</v>
      </c>
    </row>
    <row r="195" spans="1:6" ht="12.75" customHeight="1">
      <c r="A195" s="84">
        <v>425</v>
      </c>
      <c r="B195" s="80" t="s">
        <v>152</v>
      </c>
      <c r="C195" s="81">
        <v>60888</v>
      </c>
      <c r="D195" s="81">
        <v>58792</v>
      </c>
      <c r="E195" s="76">
        <v>61375</v>
      </c>
      <c r="F195" s="94">
        <v>0</v>
      </c>
    </row>
    <row r="196" spans="1:6" ht="12.75" customHeight="1" thickBot="1">
      <c r="A196" s="110">
        <v>513</v>
      </c>
      <c r="B196" s="103" t="s">
        <v>179</v>
      </c>
      <c r="C196" s="106">
        <v>318000</v>
      </c>
      <c r="D196" s="106">
        <v>303975</v>
      </c>
      <c r="E196" s="104">
        <v>321527</v>
      </c>
      <c r="F196" s="111">
        <v>0</v>
      </c>
    </row>
    <row r="197" spans="1:6" ht="12.75" customHeight="1">
      <c r="A197" s="173" t="s">
        <v>180</v>
      </c>
      <c r="B197" s="174"/>
      <c r="C197" s="174"/>
      <c r="D197" s="174"/>
      <c r="E197" s="174"/>
      <c r="F197" s="175"/>
    </row>
    <row r="198" spans="1:6" ht="15">
      <c r="A198" s="182" t="s">
        <v>132</v>
      </c>
      <c r="B198" s="183" t="s">
        <v>120</v>
      </c>
      <c r="C198" s="184">
        <v>2017</v>
      </c>
      <c r="D198" s="184"/>
      <c r="E198" s="184">
        <v>2018</v>
      </c>
      <c r="F198" s="185"/>
    </row>
    <row r="199" spans="1:6" ht="15.75" customHeight="1">
      <c r="A199" s="182"/>
      <c r="B199" s="183"/>
      <c r="C199" s="169" t="s">
        <v>190</v>
      </c>
      <c r="D199" s="169" t="s">
        <v>133</v>
      </c>
      <c r="E199" s="169" t="s">
        <v>190</v>
      </c>
      <c r="F199" s="180" t="s">
        <v>133</v>
      </c>
    </row>
    <row r="200" spans="1:6" ht="45" customHeight="1">
      <c r="A200" s="182"/>
      <c r="B200" s="183"/>
      <c r="C200" s="170"/>
      <c r="D200" s="170"/>
      <c r="E200" s="170"/>
      <c r="F200" s="181"/>
    </row>
    <row r="201" spans="1:6" ht="12.75" customHeight="1">
      <c r="A201" s="115">
        <v>791</v>
      </c>
      <c r="B201" s="112" t="s">
        <v>134</v>
      </c>
      <c r="C201" s="112"/>
      <c r="D201" s="112"/>
      <c r="E201" s="112"/>
      <c r="F201" s="116"/>
    </row>
    <row r="202" spans="1:6" ht="12.75" customHeight="1">
      <c r="A202" s="115"/>
      <c r="B202" s="112" t="s">
        <v>138</v>
      </c>
      <c r="C202" s="113">
        <v>0</v>
      </c>
      <c r="D202" s="113">
        <v>0</v>
      </c>
      <c r="E202" s="113">
        <v>0</v>
      </c>
      <c r="F202" s="117">
        <v>0</v>
      </c>
    </row>
    <row r="203" spans="1:6" ht="52.5">
      <c r="A203" s="118" t="s">
        <v>132</v>
      </c>
      <c r="B203" s="114" t="s">
        <v>120</v>
      </c>
      <c r="C203" s="114" t="s">
        <v>139</v>
      </c>
      <c r="D203" s="114" t="s">
        <v>140</v>
      </c>
      <c r="E203" s="114" t="s">
        <v>139</v>
      </c>
      <c r="F203" s="119" t="s">
        <v>140</v>
      </c>
    </row>
    <row r="204" spans="1:6" ht="12.75" customHeight="1">
      <c r="A204" s="115"/>
      <c r="B204" s="75" t="s">
        <v>141</v>
      </c>
      <c r="C204" s="113">
        <v>3</v>
      </c>
      <c r="D204" s="113">
        <v>0</v>
      </c>
      <c r="E204" s="113">
        <v>0</v>
      </c>
      <c r="F204" s="117">
        <v>0</v>
      </c>
    </row>
    <row r="205" spans="1:6" ht="12.75" customHeight="1">
      <c r="A205" s="115">
        <v>424</v>
      </c>
      <c r="B205" s="75" t="s">
        <v>151</v>
      </c>
      <c r="C205" s="113">
        <v>1</v>
      </c>
      <c r="D205" s="113">
        <v>0</v>
      </c>
      <c r="E205" s="112"/>
      <c r="F205" s="116"/>
    </row>
    <row r="206" spans="1:6" ht="12.75" customHeight="1">
      <c r="A206" s="115">
        <v>425</v>
      </c>
      <c r="B206" s="75" t="s">
        <v>152</v>
      </c>
      <c r="C206" s="113">
        <v>1</v>
      </c>
      <c r="D206" s="113">
        <v>0</v>
      </c>
      <c r="E206" s="112"/>
      <c r="F206" s="116"/>
    </row>
    <row r="207" spans="1:6" ht="12.75" customHeight="1" thickBot="1">
      <c r="A207" s="120">
        <v>512</v>
      </c>
      <c r="B207" s="121" t="s">
        <v>160</v>
      </c>
      <c r="C207" s="126">
        <v>1</v>
      </c>
      <c r="D207" s="126">
        <v>0</v>
      </c>
      <c r="E207" s="121"/>
      <c r="F207" s="123"/>
    </row>
    <row r="208" spans="1:6" ht="12.75" customHeight="1">
      <c r="A208" s="173" t="s">
        <v>181</v>
      </c>
      <c r="B208" s="174"/>
      <c r="C208" s="174"/>
      <c r="D208" s="174"/>
      <c r="E208" s="174"/>
      <c r="F208" s="175"/>
    </row>
    <row r="209" spans="1:6" ht="15">
      <c r="A209" s="182" t="s">
        <v>132</v>
      </c>
      <c r="B209" s="183" t="s">
        <v>120</v>
      </c>
      <c r="C209" s="184">
        <v>2017</v>
      </c>
      <c r="D209" s="184"/>
      <c r="E209" s="184">
        <v>2018</v>
      </c>
      <c r="F209" s="185"/>
    </row>
    <row r="210" spans="1:6" ht="15.75" customHeight="1">
      <c r="A210" s="182"/>
      <c r="B210" s="183"/>
      <c r="C210" s="169" t="s">
        <v>190</v>
      </c>
      <c r="D210" s="169" t="s">
        <v>133</v>
      </c>
      <c r="E210" s="169" t="s">
        <v>190</v>
      </c>
      <c r="F210" s="180" t="s">
        <v>133</v>
      </c>
    </row>
    <row r="211" spans="1:6" ht="38.25" customHeight="1">
      <c r="A211" s="182"/>
      <c r="B211" s="183"/>
      <c r="C211" s="170"/>
      <c r="D211" s="170"/>
      <c r="E211" s="170"/>
      <c r="F211" s="181"/>
    </row>
    <row r="212" spans="1:6" ht="12.75" customHeight="1">
      <c r="A212" s="115">
        <v>791</v>
      </c>
      <c r="B212" s="112" t="s">
        <v>134</v>
      </c>
      <c r="C212" s="112"/>
      <c r="D212" s="112"/>
      <c r="E212" s="112"/>
      <c r="F212" s="116"/>
    </row>
    <row r="213" spans="1:6" ht="12.75" customHeight="1">
      <c r="A213" s="115"/>
      <c r="B213" s="112" t="s">
        <v>138</v>
      </c>
      <c r="C213" s="113">
        <v>0</v>
      </c>
      <c r="D213" s="113">
        <v>0</v>
      </c>
      <c r="E213" s="113">
        <v>0</v>
      </c>
      <c r="F213" s="117">
        <v>0</v>
      </c>
    </row>
    <row r="214" spans="1:6" ht="52.5">
      <c r="A214" s="118" t="s">
        <v>132</v>
      </c>
      <c r="B214" s="114" t="s">
        <v>120</v>
      </c>
      <c r="C214" s="114" t="s">
        <v>139</v>
      </c>
      <c r="D214" s="114" t="s">
        <v>140</v>
      </c>
      <c r="E214" s="114" t="s">
        <v>139</v>
      </c>
      <c r="F214" s="119" t="s">
        <v>140</v>
      </c>
    </row>
    <row r="215" spans="1:6" ht="12.75" customHeight="1">
      <c r="A215" s="115"/>
      <c r="B215" s="75" t="s">
        <v>141</v>
      </c>
      <c r="C215" s="113">
        <v>3</v>
      </c>
      <c r="D215" s="113">
        <v>0</v>
      </c>
      <c r="E215" s="113">
        <v>0</v>
      </c>
      <c r="F215" s="117">
        <v>0</v>
      </c>
    </row>
    <row r="216" spans="1:6" ht="12.75" customHeight="1">
      <c r="A216" s="115">
        <v>424</v>
      </c>
      <c r="B216" s="75" t="s">
        <v>151</v>
      </c>
      <c r="C216" s="113">
        <v>1</v>
      </c>
      <c r="D216" s="113">
        <v>0</v>
      </c>
      <c r="E216" s="112"/>
      <c r="F216" s="116"/>
    </row>
    <row r="217" spans="1:6" ht="12.75" customHeight="1">
      <c r="A217" s="115">
        <v>425</v>
      </c>
      <c r="B217" s="75" t="s">
        <v>152</v>
      </c>
      <c r="C217" s="113">
        <v>1</v>
      </c>
      <c r="D217" s="113">
        <v>0</v>
      </c>
      <c r="E217" s="112"/>
      <c r="F217" s="116"/>
    </row>
    <row r="218" spans="1:6" ht="12.75" customHeight="1" thickBot="1">
      <c r="A218" s="120">
        <v>512</v>
      </c>
      <c r="B218" s="121" t="s">
        <v>160</v>
      </c>
      <c r="C218" s="126">
        <v>1</v>
      </c>
      <c r="D218" s="126">
        <v>0</v>
      </c>
      <c r="E218" s="121"/>
      <c r="F218" s="123"/>
    </row>
    <row r="219" spans="1:6" ht="12.75" customHeight="1">
      <c r="A219" s="173" t="s">
        <v>182</v>
      </c>
      <c r="B219" s="174"/>
      <c r="C219" s="174"/>
      <c r="D219" s="174"/>
      <c r="E219" s="174"/>
      <c r="F219" s="175"/>
    </row>
    <row r="220" spans="1:6" ht="15">
      <c r="A220" s="182" t="s">
        <v>132</v>
      </c>
      <c r="B220" s="183" t="s">
        <v>120</v>
      </c>
      <c r="C220" s="184">
        <v>2017</v>
      </c>
      <c r="D220" s="184"/>
      <c r="E220" s="184">
        <v>2018</v>
      </c>
      <c r="F220" s="185"/>
    </row>
    <row r="221" spans="1:6" ht="15.75" customHeight="1">
      <c r="A221" s="182"/>
      <c r="B221" s="183"/>
      <c r="C221" s="169" t="s">
        <v>190</v>
      </c>
      <c r="D221" s="169" t="s">
        <v>133</v>
      </c>
      <c r="E221" s="169" t="s">
        <v>190</v>
      </c>
      <c r="F221" s="180" t="s">
        <v>133</v>
      </c>
    </row>
    <row r="222" spans="1:6" ht="36" customHeight="1">
      <c r="A222" s="182"/>
      <c r="B222" s="183"/>
      <c r="C222" s="170"/>
      <c r="D222" s="170"/>
      <c r="E222" s="170"/>
      <c r="F222" s="181"/>
    </row>
    <row r="223" spans="1:6" ht="12.75" customHeight="1">
      <c r="A223" s="115">
        <v>791</v>
      </c>
      <c r="B223" s="112" t="s">
        <v>134</v>
      </c>
      <c r="C223" s="112"/>
      <c r="D223" s="112"/>
      <c r="E223" s="112"/>
      <c r="F223" s="116"/>
    </row>
    <row r="224" spans="1:6" ht="12.75" customHeight="1">
      <c r="A224" s="115"/>
      <c r="B224" s="112" t="s">
        <v>138</v>
      </c>
      <c r="C224" s="113">
        <v>0</v>
      </c>
      <c r="D224" s="113">
        <v>0</v>
      </c>
      <c r="E224" s="113">
        <v>0</v>
      </c>
      <c r="F224" s="117">
        <v>0</v>
      </c>
    </row>
    <row r="225" spans="1:6" ht="52.5">
      <c r="A225" s="118" t="s">
        <v>132</v>
      </c>
      <c r="B225" s="114" t="s">
        <v>120</v>
      </c>
      <c r="C225" s="114" t="s">
        <v>139</v>
      </c>
      <c r="D225" s="114" t="s">
        <v>140</v>
      </c>
      <c r="E225" s="114" t="s">
        <v>139</v>
      </c>
      <c r="F225" s="119" t="s">
        <v>140</v>
      </c>
    </row>
    <row r="226" spans="1:6" ht="12.75" customHeight="1">
      <c r="A226" s="115"/>
      <c r="B226" s="75" t="s">
        <v>141</v>
      </c>
      <c r="C226" s="113">
        <v>3</v>
      </c>
      <c r="D226" s="113">
        <v>0</v>
      </c>
      <c r="E226" s="113">
        <v>0</v>
      </c>
      <c r="F226" s="117">
        <v>0</v>
      </c>
    </row>
    <row r="227" spans="1:6" ht="12.75" customHeight="1">
      <c r="A227" s="115">
        <v>424</v>
      </c>
      <c r="B227" s="75" t="s">
        <v>151</v>
      </c>
      <c r="C227" s="113">
        <v>1</v>
      </c>
      <c r="D227" s="113">
        <v>0</v>
      </c>
      <c r="E227" s="112"/>
      <c r="F227" s="116"/>
    </row>
    <row r="228" spans="1:6" ht="12.75" customHeight="1">
      <c r="A228" s="115">
        <v>425</v>
      </c>
      <c r="B228" s="75" t="s">
        <v>152</v>
      </c>
      <c r="C228" s="113">
        <v>1</v>
      </c>
      <c r="D228" s="113">
        <v>0</v>
      </c>
      <c r="E228" s="112"/>
      <c r="F228" s="116"/>
    </row>
    <row r="229" spans="1:6" ht="12.75" customHeight="1" thickBot="1">
      <c r="A229" s="120">
        <v>512</v>
      </c>
      <c r="B229" s="121" t="s">
        <v>160</v>
      </c>
      <c r="C229" s="126">
        <v>1</v>
      </c>
      <c r="D229" s="126">
        <v>0</v>
      </c>
      <c r="E229" s="121"/>
      <c r="F229" s="123"/>
    </row>
    <row r="230" spans="1:6" ht="12.75" customHeight="1">
      <c r="A230" s="173" t="s">
        <v>183</v>
      </c>
      <c r="B230" s="174"/>
      <c r="C230" s="174"/>
      <c r="D230" s="174"/>
      <c r="E230" s="174"/>
      <c r="F230" s="175"/>
    </row>
    <row r="231" spans="1:6" ht="15">
      <c r="A231" s="176" t="s">
        <v>132</v>
      </c>
      <c r="B231" s="177" t="s">
        <v>120</v>
      </c>
      <c r="C231" s="178">
        <v>2017</v>
      </c>
      <c r="D231" s="178"/>
      <c r="E231" s="178">
        <v>2018</v>
      </c>
      <c r="F231" s="179"/>
    </row>
    <row r="232" spans="1:6" ht="15.75" customHeight="1">
      <c r="A232" s="176"/>
      <c r="B232" s="177"/>
      <c r="C232" s="169" t="s">
        <v>190</v>
      </c>
      <c r="D232" s="169" t="s">
        <v>133</v>
      </c>
      <c r="E232" s="169" t="s">
        <v>190</v>
      </c>
      <c r="F232" s="180" t="s">
        <v>133</v>
      </c>
    </row>
    <row r="233" spans="1:6" ht="42" customHeight="1">
      <c r="A233" s="176"/>
      <c r="B233" s="177"/>
      <c r="C233" s="170"/>
      <c r="D233" s="170"/>
      <c r="E233" s="170"/>
      <c r="F233" s="181"/>
    </row>
    <row r="234" spans="1:6" ht="12.75" customHeight="1">
      <c r="A234" s="115">
        <v>791</v>
      </c>
      <c r="B234" s="112" t="s">
        <v>134</v>
      </c>
      <c r="C234" s="112"/>
      <c r="D234" s="112"/>
      <c r="E234" s="79">
        <v>2460877</v>
      </c>
      <c r="F234" s="124">
        <v>1391494</v>
      </c>
    </row>
    <row r="235" spans="1:6" ht="12.75" customHeight="1">
      <c r="A235" s="115"/>
      <c r="B235" s="112" t="s">
        <v>138</v>
      </c>
      <c r="C235" s="113">
        <v>0</v>
      </c>
      <c r="D235" s="113">
        <v>0</v>
      </c>
      <c r="E235" s="79">
        <v>2460877</v>
      </c>
      <c r="F235" s="124">
        <v>1391494</v>
      </c>
    </row>
    <row r="236" spans="1:6" ht="52.5">
      <c r="A236" s="118" t="s">
        <v>132</v>
      </c>
      <c r="B236" s="114" t="s">
        <v>120</v>
      </c>
      <c r="C236" s="114" t="s">
        <v>139</v>
      </c>
      <c r="D236" s="114" t="s">
        <v>140</v>
      </c>
      <c r="E236" s="114" t="s">
        <v>139</v>
      </c>
      <c r="F236" s="119" t="s">
        <v>140</v>
      </c>
    </row>
    <row r="237" spans="1:6" ht="15">
      <c r="A237" s="115"/>
      <c r="B237" s="112" t="s">
        <v>141</v>
      </c>
      <c r="C237" s="113">
        <v>0</v>
      </c>
      <c r="D237" s="113">
        <v>0</v>
      </c>
      <c r="E237" s="79">
        <v>2460877</v>
      </c>
      <c r="F237" s="124">
        <v>1391494</v>
      </c>
    </row>
    <row r="238" spans="1:6" ht="12.75" customHeight="1">
      <c r="A238" s="115">
        <v>424</v>
      </c>
      <c r="B238" s="75" t="s">
        <v>151</v>
      </c>
      <c r="C238" s="112"/>
      <c r="D238" s="112"/>
      <c r="E238" s="79">
        <v>589971</v>
      </c>
      <c r="F238" s="124">
        <v>589970</v>
      </c>
    </row>
    <row r="239" spans="1:6" ht="12.75" customHeight="1" thickBot="1">
      <c r="A239" s="120">
        <v>512</v>
      </c>
      <c r="B239" s="121" t="s">
        <v>160</v>
      </c>
      <c r="C239" s="121"/>
      <c r="D239" s="121"/>
      <c r="E239" s="122">
        <v>1870906</v>
      </c>
      <c r="F239" s="125">
        <v>801524</v>
      </c>
    </row>
    <row r="240" spans="1:6" ht="12.75" customHeight="1">
      <c r="A240" s="173" t="s">
        <v>184</v>
      </c>
      <c r="B240" s="174"/>
      <c r="C240" s="174"/>
      <c r="D240" s="174"/>
      <c r="E240" s="174"/>
      <c r="F240" s="175"/>
    </row>
    <row r="241" spans="1:6" ht="15">
      <c r="A241" s="176" t="s">
        <v>132</v>
      </c>
      <c r="B241" s="177" t="s">
        <v>120</v>
      </c>
      <c r="C241" s="178">
        <v>2017</v>
      </c>
      <c r="D241" s="178"/>
      <c r="E241" s="178">
        <v>2018</v>
      </c>
      <c r="F241" s="179"/>
    </row>
    <row r="242" spans="1:6" ht="15.75" customHeight="1">
      <c r="A242" s="176"/>
      <c r="B242" s="177"/>
      <c r="C242" s="169" t="s">
        <v>190</v>
      </c>
      <c r="D242" s="169" t="s">
        <v>133</v>
      </c>
      <c r="E242" s="169" t="s">
        <v>190</v>
      </c>
      <c r="F242" s="180" t="s">
        <v>133</v>
      </c>
    </row>
    <row r="243" spans="1:6" ht="39" customHeight="1">
      <c r="A243" s="176"/>
      <c r="B243" s="177"/>
      <c r="C243" s="170"/>
      <c r="D243" s="170"/>
      <c r="E243" s="170"/>
      <c r="F243" s="181"/>
    </row>
    <row r="244" spans="1:6" ht="12.75" customHeight="1">
      <c r="A244" s="115">
        <v>791</v>
      </c>
      <c r="B244" s="112" t="s">
        <v>134</v>
      </c>
      <c r="C244" s="112"/>
      <c r="D244" s="112"/>
      <c r="E244" s="79">
        <v>30000</v>
      </c>
      <c r="F244" s="116"/>
    </row>
    <row r="245" spans="1:6" ht="12.75" customHeight="1">
      <c r="A245" s="115"/>
      <c r="B245" s="112" t="s">
        <v>138</v>
      </c>
      <c r="C245" s="113">
        <v>0</v>
      </c>
      <c r="D245" s="113">
        <v>0</v>
      </c>
      <c r="E245" s="79">
        <v>30000</v>
      </c>
      <c r="F245" s="117">
        <v>0</v>
      </c>
    </row>
    <row r="246" spans="1:6" ht="52.5">
      <c r="A246" s="118" t="s">
        <v>132</v>
      </c>
      <c r="B246" s="114" t="s">
        <v>120</v>
      </c>
      <c r="C246" s="114" t="s">
        <v>139</v>
      </c>
      <c r="D246" s="114" t="s">
        <v>140</v>
      </c>
      <c r="E246" s="114" t="s">
        <v>139</v>
      </c>
      <c r="F246" s="119" t="s">
        <v>140</v>
      </c>
    </row>
    <row r="247" spans="1:6" ht="12.75" customHeight="1">
      <c r="A247" s="115"/>
      <c r="B247" s="112" t="s">
        <v>141</v>
      </c>
      <c r="C247" s="113">
        <v>0</v>
      </c>
      <c r="D247" s="113">
        <v>0</v>
      </c>
      <c r="E247" s="79">
        <v>30000</v>
      </c>
      <c r="F247" s="117">
        <v>0</v>
      </c>
    </row>
    <row r="248" spans="1:6" ht="12.75" customHeight="1" thickBot="1">
      <c r="A248" s="120">
        <v>511</v>
      </c>
      <c r="B248" s="121" t="s">
        <v>159</v>
      </c>
      <c r="C248" s="121"/>
      <c r="D248" s="121"/>
      <c r="E248" s="122">
        <v>30000</v>
      </c>
      <c r="F248" s="123"/>
    </row>
    <row r="249" spans="1:6" ht="12.75" customHeight="1">
      <c r="A249" s="173" t="s">
        <v>185</v>
      </c>
      <c r="B249" s="174"/>
      <c r="C249" s="174"/>
      <c r="D249" s="174"/>
      <c r="E249" s="174"/>
      <c r="F249" s="175"/>
    </row>
    <row r="250" spans="1:6" ht="15">
      <c r="A250" s="176" t="s">
        <v>132</v>
      </c>
      <c r="B250" s="177" t="s">
        <v>120</v>
      </c>
      <c r="C250" s="178">
        <v>2017</v>
      </c>
      <c r="D250" s="178"/>
      <c r="E250" s="178">
        <v>2018</v>
      </c>
      <c r="F250" s="179"/>
    </row>
    <row r="251" spans="1:6" ht="15.75" customHeight="1">
      <c r="A251" s="176"/>
      <c r="B251" s="177"/>
      <c r="C251" s="169" t="s">
        <v>190</v>
      </c>
      <c r="D251" s="169" t="s">
        <v>133</v>
      </c>
      <c r="E251" s="169" t="s">
        <v>190</v>
      </c>
      <c r="F251" s="180" t="s">
        <v>133</v>
      </c>
    </row>
    <row r="252" spans="1:6" ht="39.75" customHeight="1">
      <c r="A252" s="176"/>
      <c r="B252" s="177"/>
      <c r="C252" s="170"/>
      <c r="D252" s="170"/>
      <c r="E252" s="170"/>
      <c r="F252" s="181"/>
    </row>
    <row r="253" spans="1:6" ht="12.75" customHeight="1">
      <c r="A253" s="115">
        <v>791</v>
      </c>
      <c r="B253" s="112" t="s">
        <v>134</v>
      </c>
      <c r="C253" s="112"/>
      <c r="D253" s="112"/>
      <c r="E253" s="79">
        <v>30000</v>
      </c>
      <c r="F253" s="116"/>
    </row>
    <row r="254" spans="1:6" ht="12.75" customHeight="1">
      <c r="A254" s="115"/>
      <c r="B254" s="112" t="s">
        <v>138</v>
      </c>
      <c r="C254" s="113">
        <v>0</v>
      </c>
      <c r="D254" s="113">
        <v>0</v>
      </c>
      <c r="E254" s="79">
        <v>30000</v>
      </c>
      <c r="F254" s="117">
        <v>0</v>
      </c>
    </row>
    <row r="255" spans="1:6" ht="52.5">
      <c r="A255" s="118" t="s">
        <v>132</v>
      </c>
      <c r="B255" s="114" t="s">
        <v>120</v>
      </c>
      <c r="C255" s="114" t="s">
        <v>139</v>
      </c>
      <c r="D255" s="114" t="s">
        <v>140</v>
      </c>
      <c r="E255" s="114" t="s">
        <v>139</v>
      </c>
      <c r="F255" s="119" t="s">
        <v>140</v>
      </c>
    </row>
    <row r="256" spans="1:6" ht="12.75" customHeight="1">
      <c r="A256" s="115"/>
      <c r="B256" s="112" t="s">
        <v>141</v>
      </c>
      <c r="C256" s="113">
        <v>0</v>
      </c>
      <c r="D256" s="113">
        <v>0</v>
      </c>
      <c r="E256" s="79">
        <v>30000</v>
      </c>
      <c r="F256" s="117">
        <v>0</v>
      </c>
    </row>
    <row r="257" spans="1:6" ht="12.75" customHeight="1" thickBot="1">
      <c r="A257" s="120">
        <v>511</v>
      </c>
      <c r="B257" s="121" t="s">
        <v>159</v>
      </c>
      <c r="C257" s="121"/>
      <c r="D257" s="121"/>
      <c r="E257" s="122">
        <v>30000</v>
      </c>
      <c r="F257" s="123"/>
    </row>
    <row r="258" spans="1:6" ht="12.75" customHeight="1">
      <c r="A258" s="173" t="s">
        <v>186</v>
      </c>
      <c r="B258" s="174"/>
      <c r="C258" s="174"/>
      <c r="D258" s="174"/>
      <c r="E258" s="174"/>
      <c r="F258" s="175"/>
    </row>
    <row r="259" spans="1:6" ht="15">
      <c r="A259" s="176" t="s">
        <v>132</v>
      </c>
      <c r="B259" s="177" t="s">
        <v>120</v>
      </c>
      <c r="C259" s="178">
        <v>2017</v>
      </c>
      <c r="D259" s="178"/>
      <c r="E259" s="178">
        <v>2018</v>
      </c>
      <c r="F259" s="179"/>
    </row>
    <row r="260" spans="1:6" ht="15.75" customHeight="1">
      <c r="A260" s="176"/>
      <c r="B260" s="177"/>
      <c r="C260" s="169" t="s">
        <v>190</v>
      </c>
      <c r="D260" s="169" t="s">
        <v>133</v>
      </c>
      <c r="E260" s="169" t="s">
        <v>190</v>
      </c>
      <c r="F260" s="180" t="s">
        <v>133</v>
      </c>
    </row>
    <row r="261" spans="1:6" ht="42.75" customHeight="1">
      <c r="A261" s="176"/>
      <c r="B261" s="177"/>
      <c r="C261" s="170"/>
      <c r="D261" s="170"/>
      <c r="E261" s="170"/>
      <c r="F261" s="181"/>
    </row>
    <row r="262" spans="1:6" ht="12.75" customHeight="1">
      <c r="A262" s="115">
        <v>791</v>
      </c>
      <c r="B262" s="112" t="s">
        <v>134</v>
      </c>
      <c r="C262" s="112"/>
      <c r="D262" s="112"/>
      <c r="E262" s="79">
        <v>76000</v>
      </c>
      <c r="F262" s="116"/>
    </row>
    <row r="263" spans="1:6" ht="12.75" customHeight="1">
      <c r="A263" s="115"/>
      <c r="B263" s="112" t="s">
        <v>138</v>
      </c>
      <c r="C263" s="113">
        <v>0</v>
      </c>
      <c r="D263" s="113">
        <v>0</v>
      </c>
      <c r="E263" s="79">
        <v>76000</v>
      </c>
      <c r="F263" s="117">
        <v>0</v>
      </c>
    </row>
    <row r="264" spans="1:6" ht="49.5" customHeight="1">
      <c r="A264" s="118" t="s">
        <v>132</v>
      </c>
      <c r="B264" s="114" t="s">
        <v>120</v>
      </c>
      <c r="C264" s="114" t="s">
        <v>139</v>
      </c>
      <c r="D264" s="114" t="s">
        <v>140</v>
      </c>
      <c r="E264" s="114" t="s">
        <v>139</v>
      </c>
      <c r="F264" s="119" t="s">
        <v>140</v>
      </c>
    </row>
    <row r="265" spans="1:6" ht="12.75" customHeight="1">
      <c r="A265" s="115"/>
      <c r="B265" s="112" t="s">
        <v>141</v>
      </c>
      <c r="C265" s="113">
        <v>0</v>
      </c>
      <c r="D265" s="113">
        <v>0</v>
      </c>
      <c r="E265" s="79">
        <v>76000</v>
      </c>
      <c r="F265" s="117">
        <v>0</v>
      </c>
    </row>
    <row r="266" spans="1:6" ht="12.75" customHeight="1" thickBot="1">
      <c r="A266" s="120">
        <v>511</v>
      </c>
      <c r="B266" s="121" t="s">
        <v>159</v>
      </c>
      <c r="C266" s="121"/>
      <c r="D266" s="121"/>
      <c r="E266" s="122">
        <v>76000</v>
      </c>
      <c r="F266" s="123"/>
    </row>
    <row r="267" spans="1:6" ht="15">
      <c r="A267" s="70"/>
      <c r="B267" s="70"/>
      <c r="C267" s="70"/>
      <c r="D267" s="70"/>
      <c r="E267" s="70"/>
      <c r="F267" s="70"/>
    </row>
    <row r="268" spans="1:6" ht="15">
      <c r="A268" s="171" t="s">
        <v>187</v>
      </c>
      <c r="B268" s="171"/>
      <c r="C268" s="72"/>
      <c r="D268" s="72"/>
      <c r="E268" s="70"/>
      <c r="F268" s="70"/>
    </row>
    <row r="269" spans="1:6" ht="43.5" customHeight="1">
      <c r="A269" s="172" t="s">
        <v>188</v>
      </c>
      <c r="B269" s="172"/>
      <c r="C269" s="172"/>
      <c r="D269" s="172"/>
      <c r="E269" s="172"/>
      <c r="F269" s="172"/>
    </row>
    <row r="270" spans="1:6" ht="30.75" customHeight="1">
      <c r="A270" s="172" t="s">
        <v>189</v>
      </c>
      <c r="B270" s="172"/>
      <c r="C270" s="172"/>
      <c r="D270" s="172"/>
      <c r="E270" s="172"/>
      <c r="F270" s="172"/>
    </row>
  </sheetData>
  <sheetProtection/>
  <mergeCells count="192">
    <mergeCell ref="A1:F1"/>
    <mergeCell ref="A2:F2"/>
    <mergeCell ref="A3:F3"/>
    <mergeCell ref="A5:F5"/>
    <mergeCell ref="A6:A7"/>
    <mergeCell ref="B6:B7"/>
    <mergeCell ref="C6:D6"/>
    <mergeCell ref="E6:F6"/>
    <mergeCell ref="A15:B15"/>
    <mergeCell ref="A18:F18"/>
    <mergeCell ref="A19:A21"/>
    <mergeCell ref="B19:B21"/>
    <mergeCell ref="C19:D19"/>
    <mergeCell ref="E19:F19"/>
    <mergeCell ref="D20:D21"/>
    <mergeCell ref="F20:F21"/>
    <mergeCell ref="C20:C21"/>
    <mergeCell ref="E20:E21"/>
    <mergeCell ref="A51:F51"/>
    <mergeCell ref="A52:A54"/>
    <mergeCell ref="B52:B54"/>
    <mergeCell ref="C52:D52"/>
    <mergeCell ref="E52:F52"/>
    <mergeCell ref="D53:D54"/>
    <mergeCell ref="F53:F54"/>
    <mergeCell ref="C53:C54"/>
    <mergeCell ref="E53:E54"/>
    <mergeCell ref="A68:F68"/>
    <mergeCell ref="A69:A71"/>
    <mergeCell ref="B69:B71"/>
    <mergeCell ref="C69:D69"/>
    <mergeCell ref="E69:F69"/>
    <mergeCell ref="D70:D71"/>
    <mergeCell ref="F70:F71"/>
    <mergeCell ref="C70:C71"/>
    <mergeCell ref="E70:E71"/>
    <mergeCell ref="A82:F82"/>
    <mergeCell ref="A83:A85"/>
    <mergeCell ref="B83:B85"/>
    <mergeCell ref="C83:D83"/>
    <mergeCell ref="E83:F83"/>
    <mergeCell ref="D84:D85"/>
    <mergeCell ref="F84:F85"/>
    <mergeCell ref="C84:C85"/>
    <mergeCell ref="E84:E85"/>
    <mergeCell ref="A91:F91"/>
    <mergeCell ref="A92:A94"/>
    <mergeCell ref="B92:B94"/>
    <mergeCell ref="C92:D92"/>
    <mergeCell ref="E92:F92"/>
    <mergeCell ref="D93:D94"/>
    <mergeCell ref="F93:F94"/>
    <mergeCell ref="C93:C94"/>
    <mergeCell ref="E93:E94"/>
    <mergeCell ref="A100:F100"/>
    <mergeCell ref="A101:A103"/>
    <mergeCell ref="B101:B103"/>
    <mergeCell ref="C101:D101"/>
    <mergeCell ref="E101:F101"/>
    <mergeCell ref="D102:D103"/>
    <mergeCell ref="F102:F103"/>
    <mergeCell ref="C102:C103"/>
    <mergeCell ref="E102:E103"/>
    <mergeCell ref="A109:F109"/>
    <mergeCell ref="A110:A112"/>
    <mergeCell ref="B110:B112"/>
    <mergeCell ref="C110:D110"/>
    <mergeCell ref="E110:F110"/>
    <mergeCell ref="D111:D112"/>
    <mergeCell ref="F111:F112"/>
    <mergeCell ref="C111:C112"/>
    <mergeCell ref="E111:E112"/>
    <mergeCell ref="A120:F120"/>
    <mergeCell ref="A121:A123"/>
    <mergeCell ref="B121:B123"/>
    <mergeCell ref="C121:D121"/>
    <mergeCell ref="E121:F121"/>
    <mergeCell ref="D122:D123"/>
    <mergeCell ref="F122:F123"/>
    <mergeCell ref="C122:C123"/>
    <mergeCell ref="E122:E123"/>
    <mergeCell ref="A136:F136"/>
    <mergeCell ref="A137:A139"/>
    <mergeCell ref="B137:B139"/>
    <mergeCell ref="C137:D137"/>
    <mergeCell ref="E137:F137"/>
    <mergeCell ref="D138:D139"/>
    <mergeCell ref="F138:F139"/>
    <mergeCell ref="C138:C139"/>
    <mergeCell ref="E138:E139"/>
    <mergeCell ref="A145:F145"/>
    <mergeCell ref="A146:A148"/>
    <mergeCell ref="B146:B148"/>
    <mergeCell ref="C146:D146"/>
    <mergeCell ref="E146:F146"/>
    <mergeCell ref="D147:D148"/>
    <mergeCell ref="F147:F148"/>
    <mergeCell ref="C147:C148"/>
    <mergeCell ref="E147:E148"/>
    <mergeCell ref="A155:F155"/>
    <mergeCell ref="A156:A158"/>
    <mergeCell ref="B156:B158"/>
    <mergeCell ref="C156:D156"/>
    <mergeCell ref="E156:F156"/>
    <mergeCell ref="D157:D158"/>
    <mergeCell ref="F157:F158"/>
    <mergeCell ref="C157:C158"/>
    <mergeCell ref="E157:E158"/>
    <mergeCell ref="A170:F170"/>
    <mergeCell ref="A171:A173"/>
    <mergeCell ref="B171:B173"/>
    <mergeCell ref="C171:D171"/>
    <mergeCell ref="E171:F171"/>
    <mergeCell ref="D172:D173"/>
    <mergeCell ref="F172:F173"/>
    <mergeCell ref="C172:C173"/>
    <mergeCell ref="E172:E173"/>
    <mergeCell ref="A186:F186"/>
    <mergeCell ref="A187:A189"/>
    <mergeCell ref="B187:B189"/>
    <mergeCell ref="C187:D187"/>
    <mergeCell ref="E187:F187"/>
    <mergeCell ref="D188:D189"/>
    <mergeCell ref="F188:F189"/>
    <mergeCell ref="C188:C189"/>
    <mergeCell ref="E188:E189"/>
    <mergeCell ref="A197:F197"/>
    <mergeCell ref="A198:A200"/>
    <mergeCell ref="B198:B200"/>
    <mergeCell ref="C198:D198"/>
    <mergeCell ref="E198:F198"/>
    <mergeCell ref="D199:D200"/>
    <mergeCell ref="F199:F200"/>
    <mergeCell ref="C199:C200"/>
    <mergeCell ref="E199:E200"/>
    <mergeCell ref="A208:F208"/>
    <mergeCell ref="A209:A211"/>
    <mergeCell ref="B209:B211"/>
    <mergeCell ref="C209:D209"/>
    <mergeCell ref="E209:F209"/>
    <mergeCell ref="D210:D211"/>
    <mergeCell ref="F210:F211"/>
    <mergeCell ref="C210:C211"/>
    <mergeCell ref="E210:E211"/>
    <mergeCell ref="A219:F219"/>
    <mergeCell ref="A220:A222"/>
    <mergeCell ref="B220:B222"/>
    <mergeCell ref="C220:D220"/>
    <mergeCell ref="E220:F220"/>
    <mergeCell ref="D221:D222"/>
    <mergeCell ref="F221:F222"/>
    <mergeCell ref="C221:C222"/>
    <mergeCell ref="E221:E222"/>
    <mergeCell ref="A230:F230"/>
    <mergeCell ref="A231:A233"/>
    <mergeCell ref="B231:B233"/>
    <mergeCell ref="C231:D231"/>
    <mergeCell ref="E231:F231"/>
    <mergeCell ref="D232:D233"/>
    <mergeCell ref="F232:F233"/>
    <mergeCell ref="C232:C233"/>
    <mergeCell ref="E232:E233"/>
    <mergeCell ref="E251:E252"/>
    <mergeCell ref="A240:F240"/>
    <mergeCell ref="A241:A243"/>
    <mergeCell ref="B241:B243"/>
    <mergeCell ref="C241:D241"/>
    <mergeCell ref="E241:F241"/>
    <mergeCell ref="D242:D243"/>
    <mergeCell ref="F242:F243"/>
    <mergeCell ref="C242:C243"/>
    <mergeCell ref="E242:E243"/>
    <mergeCell ref="D260:D261"/>
    <mergeCell ref="F260:F261"/>
    <mergeCell ref="A249:F249"/>
    <mergeCell ref="A250:A252"/>
    <mergeCell ref="B250:B252"/>
    <mergeCell ref="C250:D250"/>
    <mergeCell ref="E250:F250"/>
    <mergeCell ref="D251:D252"/>
    <mergeCell ref="F251:F252"/>
    <mergeCell ref="C251:C252"/>
    <mergeCell ref="C260:C261"/>
    <mergeCell ref="E260:E261"/>
    <mergeCell ref="A268:B268"/>
    <mergeCell ref="A269:F269"/>
    <mergeCell ref="A270:F270"/>
    <mergeCell ref="A258:F258"/>
    <mergeCell ref="A259:A261"/>
    <mergeCell ref="B259:B261"/>
    <mergeCell ref="C259:D259"/>
    <mergeCell ref="E259:F2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6" r:id="rId1"/>
  <rowBreaks count="6" manualBreakCount="6">
    <brk id="50" max="255" man="1"/>
    <brk id="90" max="255" man="1"/>
    <brk id="135" max="255" man="1"/>
    <brk id="169" max="255" man="1"/>
    <brk id="207" max="255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Bobar</cp:lastModifiedBy>
  <cp:lastPrinted>2018-04-26T11:13:47Z</cp:lastPrinted>
  <dcterms:created xsi:type="dcterms:W3CDTF">2017-07-18T11:02:55Z</dcterms:created>
  <dcterms:modified xsi:type="dcterms:W3CDTF">2018-11-01T11:03:16Z</dcterms:modified>
  <cp:category/>
  <cp:version/>
  <cp:contentType/>
  <cp:contentStatus/>
</cp:coreProperties>
</file>