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360" windowWidth="15480" windowHeight="11025" activeTab="0"/>
  </bookViews>
  <sheets>
    <sheet name="БУЏЕТ" sheetId="1" r:id="rId1"/>
  </sheets>
  <definedNames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<sst xmlns="http://schemas.openxmlformats.org/spreadsheetml/2006/main" count="197" uniqueCount="197">
  <si>
    <t>Особе ангажоване на раду са корисницима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</si>
  <si>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</si>
  <si>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</si>
  <si>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</si>
  <si>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</si>
  <si>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</si>
  <si>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Трошкови за набавку ситног инвентара и прибора</t>
  </si>
  <si>
    <t>Трошкови изнајмљивања, транспорта и одржавања-сервисирања опреме неопходне за извођење планираних пројектних активности</t>
  </si>
  <si>
    <t>Трошкови набавке канцеларијског материјала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</si>
  <si>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</si>
  <si>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</si>
  <si>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</si>
  <si>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Непланирани трошкови</t>
  </si>
  <si>
    <t>Међузбир Локална канцеларија/трошкови пројекта (4.1. + ... 4.8.)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</si>
  <si>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</si>
  <si>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</si>
  <si>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ПРЕВОЗ (2.1.1. + 2.1.2.)</t>
  </si>
  <si>
    <t>ЉУДСКИ  РЕСУРСИ</t>
  </si>
  <si>
    <t>ПУТНИ ТРОШКОВИ - ПРЕВОЗ</t>
  </si>
  <si>
    <t xml:space="preserve">ТРОШКОВИ НАБАВКЕ ОПРЕМЕ, МАШИНА И АЛАТА </t>
  </si>
  <si>
    <t>ТРОШКОВИ ЗА НАБАВКУ СИТНОГ ИНВЕНТАРА И ПРИБОРА</t>
  </si>
  <si>
    <t xml:space="preserve"> ЛОКАЛНА КАНЦЕЛАРИЈА/ТРОШКОВИ ПРОЈЕКТА</t>
  </si>
  <si>
    <t>ТРОШКОВИ ИЗНАЈМЉИВАЊА/СЕРВИСИРАЊА ВОЗИЛА</t>
  </si>
  <si>
    <t>ТРОШКОВИ ЗАКУПА ПРОСТОРА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</si>
  <si>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</si>
  <si>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</si>
  <si>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</si>
  <si>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</si>
  <si>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>ОСТАЛИ ТРОШКОВИ ПРОЈЕКТА</t>
  </si>
  <si>
    <t xml:space="preserve"> ОСТАЛИ ТРОШКОВИ, УСЛУГЕ</t>
  </si>
  <si>
    <t>ТРОШКОВИ ЕВАЛУАЦИЈЕ ПРОЈЕКТА</t>
  </si>
  <si>
    <t>ОСТАЛИ ТРОШКОВИ УСЛУГА</t>
  </si>
  <si>
    <t>УКУПНИ ТРОШКОВИ ПРОЈЕКТА (1+2+3+4+5)</t>
  </si>
  <si>
    <t>1.2.2.1.</t>
  </si>
  <si>
    <t xml:space="preserve">Помоћно особље 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</si>
  <si>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</si>
  <si>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</si>
  <si>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</si>
  <si>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Међузбир Опрема, материјална средства и прибор (3.1. + 3.2. + 3.3. )</t>
  </si>
  <si>
    <t>3.3.</t>
  </si>
  <si>
    <t xml:space="preserve"> </t>
  </si>
  <si>
    <t>3.2.1.</t>
  </si>
  <si>
    <t>3.3.1.</t>
  </si>
  <si>
    <t>1.1.1.</t>
  </si>
  <si>
    <t>1.1.2.</t>
  </si>
  <si>
    <t>1.1.3.</t>
  </si>
  <si>
    <t>1.2.1.</t>
  </si>
  <si>
    <t>1.2.2.</t>
  </si>
  <si>
    <t>2.1.2.</t>
  </si>
  <si>
    <t>2.1.1.</t>
  </si>
  <si>
    <t>1.</t>
  </si>
  <si>
    <t>2.</t>
  </si>
  <si>
    <t>4.</t>
  </si>
  <si>
    <t>5.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</si>
  <si>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</si>
  <si>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</si>
  <si>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</si>
  <si>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</si>
  <si>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</si>
  <si>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</si>
  <si>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</si>
  <si>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</si>
  <si>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</si>
  <si>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</si>
  <si>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</si>
  <si>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</si>
  <si>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</si>
  <si>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</si>
  <si>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</si>
  <si>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</si>
  <si>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</si>
  <si>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</si>
  <si>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</si>
  <si>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</si>
  <si>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</si>
  <si>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5.2.</t>
  </si>
  <si>
    <t>5.3.</t>
  </si>
  <si>
    <t>5.5.</t>
  </si>
  <si>
    <t>5.6.</t>
  </si>
  <si>
    <t>4.4.4.</t>
  </si>
  <si>
    <t>4.4.6.</t>
  </si>
  <si>
    <t>4.8.1.</t>
  </si>
  <si>
    <t>4.8.</t>
  </si>
  <si>
    <t>3.3.2.</t>
  </si>
  <si>
    <t>1.1.1.3.</t>
  </si>
  <si>
    <t>1.1.1.4.</t>
  </si>
  <si>
    <t>1.1.1.5.</t>
  </si>
  <si>
    <t>1.1.2.3.</t>
  </si>
  <si>
    <t>1.1.2.4.</t>
  </si>
  <si>
    <t>1.1.2.5.</t>
  </si>
  <si>
    <t>1.1.3.2.</t>
  </si>
  <si>
    <t>1.1.3.3.</t>
  </si>
  <si>
    <t>1.1.3.4.</t>
  </si>
  <si>
    <t>1.1.3.5.</t>
  </si>
  <si>
    <t>1.2.1.6.</t>
  </si>
  <si>
    <t>1.2.1.7.</t>
  </si>
  <si>
    <t>1.2.1.8.</t>
  </si>
  <si>
    <t>1.2.1.9.</t>
  </si>
  <si>
    <t>1.2.1.10.</t>
  </si>
  <si>
    <t>1.2.2.3.</t>
  </si>
  <si>
    <t>1.2.2.4.</t>
  </si>
  <si>
    <t>1.2.2.5.</t>
  </si>
  <si>
    <t>Допринос
других
донатора            (дин.)</t>
  </si>
  <si>
    <t>Допринос
организација
које аплицирају (носилац пројекта и његови партнери)         (дин.)</t>
  </si>
  <si>
    <t>Трошкови</t>
  </si>
  <si>
    <t>Важне напомене:</t>
  </si>
  <si>
    <t>Трошкови набавке штампаног материјала (набавка стручне и остале литературе)</t>
  </si>
  <si>
    <t>1.1.16.</t>
  </si>
  <si>
    <t>1.1.1.7.</t>
  </si>
  <si>
    <t>1.1.2.6.</t>
  </si>
  <si>
    <t>1.1.2.7.</t>
  </si>
  <si>
    <t>1.1.2.8.</t>
  </si>
  <si>
    <t>1.1.3.6.</t>
  </si>
  <si>
    <t>1.1.3.7.</t>
  </si>
  <si>
    <t>1.1.3.8.</t>
  </si>
  <si>
    <t>1.1.3.9.</t>
  </si>
  <si>
    <t>1.2.1.11.</t>
  </si>
  <si>
    <t>1.2.1.12.</t>
  </si>
  <si>
    <t>1.2.1.13.</t>
  </si>
  <si>
    <t>1.2.1.14.</t>
  </si>
  <si>
    <t>1.2.1.15.</t>
  </si>
  <si>
    <t>1.2.2.6.</t>
  </si>
  <si>
    <t>1.2.2.7.</t>
  </si>
  <si>
    <t>1.2.2.8.</t>
  </si>
  <si>
    <t>1.2.2.9.</t>
  </si>
  <si>
    <t>1.2.2.10</t>
  </si>
  <si>
    <t>Редни број</t>
  </si>
  <si>
    <t>ХОНОРАРИ ЗА ЧЛАНОВЕ ПРОЈЕКТНОГ ТИМА АНГАЖОВАНИХ НА ПОСЛОВИМА УПРАВЉАЊА ПРОЈЕКТОМ (1.1.1. + 1.1.2. + 1.1.3.)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</si>
  <si>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</si>
  <si>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Трошкови комуникације (телефон, факс, интернет)</t>
  </si>
  <si>
    <t>Трошкови набавке опреме за волонтере</t>
  </si>
  <si>
    <t>5.4.</t>
  </si>
  <si>
    <t>Међузбир Остали трошкови, услуге (5.1. + ... 5.6.)</t>
  </si>
  <si>
    <t>3.3.3.</t>
  </si>
  <si>
    <t>4.4..6.</t>
  </si>
  <si>
    <t>3.1.12.</t>
  </si>
  <si>
    <t>1.2.2.2.</t>
  </si>
  <si>
    <t>4.1.1.</t>
  </si>
  <si>
    <t>4.2.1.</t>
  </si>
  <si>
    <t>4.2.2.</t>
  </si>
  <si>
    <t>4.2.3.</t>
  </si>
  <si>
    <t>4.4.1.</t>
  </si>
  <si>
    <t>4.4.2.</t>
  </si>
  <si>
    <t>4.4.3.</t>
  </si>
  <si>
    <t>4.5.1.</t>
  </si>
  <si>
    <t>4.5.2.</t>
  </si>
  <si>
    <t>4.6.1.</t>
  </si>
  <si>
    <t>4.6.2.</t>
  </si>
  <si>
    <t>4.7.1.</t>
  </si>
  <si>
    <t>4.7.2.</t>
  </si>
  <si>
    <t>4.1.</t>
  </si>
  <si>
    <t>4.2.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</si>
  <si>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</si>
  <si>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</si>
  <si>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</si>
  <si>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</si>
  <si>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</si>
  <si>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</si>
  <si>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</si>
  <si>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</si>
  <si>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</si>
  <si>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</si>
  <si>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4.3.1</t>
  </si>
  <si>
    <t>4.3.2</t>
  </si>
  <si>
    <t>ПОПУЊАВАТИ САМО КОЛОНЕ КОЈЕ НИСУ ОБОЈЕНЕ</t>
  </si>
  <si>
    <t>3. 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</si>
  <si>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4. У пољима у којима се уносе износи, не треба наводити валуту (динар).</t>
  </si>
  <si>
    <t>Укупна средства за реализацију пројекта (дин.)</t>
  </si>
  <si>
    <t>Референтни број пројекта</t>
  </si>
  <si>
    <t>6  (3-4-5)</t>
  </si>
  <si>
    <t xml:space="preserve">ТРОШКОВИ ФИНАНСИЈСКИХ УСЛУГА </t>
  </si>
  <si>
    <t>ТРОШКОВИ ОРГАНИЗАЦИЈЕ СЕМИНАРА/СТРУЧНИХ КОНФЕРЕНЦИЈА/САСТАНАКА И СЛ.</t>
  </si>
  <si>
    <t>ТРОШКОВИ АДАПТАЦИЈЕ И УРЕЂЕЊА ПРОСТОРА-ОБЈЕКАТА ЗА БОРАВАК И АКТИВНОСТИ ЦИЉНЕ ГРУПЕ</t>
  </si>
  <si>
    <t>Трошкови набавке материјала који се дели полазницима (оловке, нотеси и сл.)...</t>
  </si>
  <si>
    <t xml:space="preserve">Трошкови набавке хигијенских средстава (средства за одржавање простора, ................) </t>
  </si>
  <si>
    <t>Трошкови исхране припадника циљне групе</t>
  </si>
  <si>
    <t>Трошкови послужења на радионицама, семинарима, састанцима, конференцијама, тренинзима  које су у оквиру пројектне активности (кафа, сокови, вода...)</t>
  </si>
  <si>
    <t>Број извештаја</t>
  </si>
  <si>
    <t>Трошкови у ПРВОМ извештајном периоду</t>
  </si>
  <si>
    <t>Преостали износ НАКОН ПРВОГ извештајног периода (6-7)</t>
  </si>
  <si>
    <t>Трошкови у ДРУГОМ извештајном периоду</t>
  </si>
  <si>
    <t>10  (8-9)</t>
  </si>
  <si>
    <t>Преостали износ НАКОН ДРУГОГ извештајног периода     (8-9)</t>
  </si>
  <si>
    <t>ТРОШКОВИ НАБАВКЕ ОПРЕМА, МАТЕРИЈАЛНИХ СРЕДСТАВА И ПРИБОРА</t>
  </si>
  <si>
    <t xml:space="preserve">________________________________________________________                    </t>
  </si>
  <si>
    <t>_____________________________________________________________</t>
  </si>
  <si>
    <t xml:space="preserve">    (Попунио/ла)                               </t>
  </si>
  <si>
    <t>(Потпис одговорног лица и печат удружења)</t>
  </si>
  <si>
    <t>5. Међузбирови и збирови се аутоматски обрачунавају</t>
  </si>
  <si>
    <t>6. Табела је тако подешена да се не могу додавати нове колоне.</t>
  </si>
  <si>
    <t>Датум подношења извештаја</t>
  </si>
  <si>
    <t>Периодични и финални финансијски извештај</t>
  </si>
  <si>
    <t>Износ који је  одобрило Министарство одбране (дин.)</t>
  </si>
  <si>
    <t>2. За наративни извештај, не постоји строга форма, али постоји прецизно упутство о његовом садржају, и он је обавезан део документације.</t>
  </si>
  <si>
    <t>1. Пре израде извештаја о реализацији пројекта, обавезно прочитати  Смернице за подносиоце предлога пројеката (обратити пажњу на део у којем је објашњено који су прихватљиви трошкови пројекта и како се правдају</t>
  </si>
  <si>
    <t>Назив носиоца пројектних активности</t>
  </si>
  <si>
    <t>Назив пројекта</t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</si>
</sst>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D&quot;#,##0_);\(&quot;RSD&quot;#,##0\)"/>
    <numFmt numFmtId="173" formatCode="&quot;RSD&quot;#,##0_);[Red]\(&quot;RSD&quot;#,##0\)"/>
    <numFmt numFmtId="174" formatCode="&quot;RSD&quot;#,##0.00_);\(&quot;RSD&quot;#,##0.00\)"/>
    <numFmt numFmtId="175" formatCode="&quot;RSD&quot;#,##0.00_);[Red]\(&quot;RSD&quot;#,##0.00\)"/>
    <numFmt numFmtId="176" formatCode="_(&quot;RSD&quot;* #,##0_);_(&quot;RSD&quot;* \(#,##0\);_(&quot;RSD&quot;* &quot;-&quot;_);_(@_)"/>
    <numFmt numFmtId="177" formatCode="_(&quot;RSD&quot;* #,##0.00_);_(&quot;RSD&quot;* \(#,##0.00\);_(&quot;RSD&quot;* &quot;-&quot;??_);_(@_)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0000"/>
    <numFmt numFmtId="197" formatCode="0;[Red]0"/>
    <numFmt numFmtId="198" formatCode="#,##0.00;[Red]#,##0.00"/>
    <numFmt numFmtId="199" formatCode="#,##0.00\ _D_i_n_.;[Red]#,##0.00\ _D_i_n_."/>
    <numFmt numFmtId="200" formatCode="0.00;[Red]0.00"/>
    <numFmt numFmtId="201" formatCode="#,##0.00\ _D_i_n_.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u val="doubleAccounting"/>
      <sz val="11"/>
      <color indexed="8"/>
      <name val="Times New Roman"/>
      <family val="1"/>
    </font>
    <font>
      <u val="singleAccounting"/>
      <sz val="11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3" fillId="34" borderId="10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 applyProtection="1">
      <alignment horizontal="left" vertical="justify" wrapText="1"/>
      <protection locked="0"/>
    </xf>
    <xf numFmtId="49" fontId="12" fillId="34" borderId="11" xfId="0" applyNumberFormat="1" applyFont="1" applyFill="1" applyBorder="1" applyAlignment="1">
      <alignment horizontal="left" vertical="justify" wrapText="1"/>
    </xf>
    <xf numFmtId="49" fontId="11" fillId="0" borderId="12" xfId="0" applyNumberFormat="1" applyFont="1" applyBorder="1" applyAlignment="1" applyProtection="1">
      <alignment horizontal="left" vertical="justify" wrapText="1"/>
      <protection locked="0"/>
    </xf>
    <xf numFmtId="49" fontId="10" fillId="0" borderId="11" xfId="0" applyNumberFormat="1" applyFont="1" applyBorder="1" applyAlignment="1">
      <alignment horizontal="left" vertical="justify" wrapText="1"/>
    </xf>
    <xf numFmtId="49" fontId="10" fillId="0" borderId="11" xfId="0" applyNumberFormat="1" applyFont="1" applyFill="1" applyBorder="1" applyAlignment="1">
      <alignment horizontal="left" vertical="justify" wrapText="1"/>
    </xf>
    <xf numFmtId="49" fontId="10" fillId="0" borderId="13" xfId="0" applyNumberFormat="1" applyFont="1" applyBorder="1" applyAlignment="1">
      <alignment horizontal="left" vertical="justify" wrapText="1"/>
    </xf>
    <xf numFmtId="49" fontId="12" fillId="33" borderId="11" xfId="0" applyNumberFormat="1" applyFont="1" applyFill="1" applyBorder="1" applyAlignment="1">
      <alignment horizontal="left" vertical="justify" wrapText="1"/>
    </xf>
    <xf numFmtId="49" fontId="12" fillId="33" borderId="13" xfId="0" applyNumberFormat="1" applyFont="1" applyFill="1" applyBorder="1" applyAlignment="1">
      <alignment horizontal="left" vertical="justify" wrapText="1"/>
    </xf>
    <xf numFmtId="0" fontId="21" fillId="34" borderId="14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4" fontId="2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left" vertical="justify" wrapText="1"/>
    </xf>
    <xf numFmtId="49" fontId="27" fillId="34" borderId="16" xfId="0" applyNumberFormat="1" applyFont="1" applyFill="1" applyBorder="1" applyAlignment="1">
      <alignment horizontal="center" vertical="justify" wrapText="1"/>
    </xf>
    <xf numFmtId="0" fontId="20" fillId="35" borderId="17" xfId="0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left" vertical="justify" wrapText="1"/>
    </xf>
    <xf numFmtId="49" fontId="26" fillId="36" borderId="18" xfId="0" applyNumberFormat="1" applyFont="1" applyFill="1" applyBorder="1" applyAlignment="1">
      <alignment horizontal="center" vertical="justify" wrapText="1"/>
    </xf>
    <xf numFmtId="0" fontId="18" fillId="36" borderId="19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left" vertical="justify" wrapText="1"/>
    </xf>
    <xf numFmtId="49" fontId="19" fillId="0" borderId="11" xfId="0" applyNumberFormat="1" applyFont="1" applyBorder="1" applyAlignment="1">
      <alignment horizontal="left" vertical="justify" wrapText="1"/>
    </xf>
    <xf numFmtId="0" fontId="21" fillId="34" borderId="17" xfId="0" applyFont="1" applyFill="1" applyBorder="1" applyAlignment="1">
      <alignment horizontal="center" vertical="center"/>
    </xf>
    <xf numFmtId="49" fontId="12" fillId="34" borderId="12" xfId="0" applyNumberFormat="1" applyFont="1" applyFill="1" applyBorder="1" applyAlignment="1">
      <alignment horizontal="left" vertical="justify" wrapText="1"/>
    </xf>
    <xf numFmtId="0" fontId="20" fillId="35" borderId="20" xfId="0" applyFont="1" applyFill="1" applyBorder="1" applyAlignment="1">
      <alignment horizontal="center" vertical="center" wrapText="1"/>
    </xf>
    <xf numFmtId="49" fontId="13" fillId="35" borderId="21" xfId="0" applyNumberFormat="1" applyFont="1" applyFill="1" applyBorder="1" applyAlignment="1">
      <alignment horizontal="left" vertical="justify" wrapText="1"/>
    </xf>
    <xf numFmtId="3" fontId="15" fillId="35" borderId="22" xfId="0" applyNumberFormat="1" applyFont="1" applyFill="1" applyBorder="1" applyAlignment="1">
      <alignment horizontal="center" vertical="center" wrapText="1"/>
    </xf>
    <xf numFmtId="3" fontId="13" fillId="35" borderId="23" xfId="0" applyNumberFormat="1" applyFont="1" applyFill="1" applyBorder="1" applyAlignment="1">
      <alignment horizontal="center" vertical="center" wrapText="1"/>
    </xf>
    <xf numFmtId="3" fontId="13" fillId="35" borderId="24" xfId="0" applyNumberFormat="1" applyFont="1" applyFill="1" applyBorder="1" applyAlignment="1">
      <alignment horizontal="center" vertical="center" wrapText="1"/>
    </xf>
    <xf numFmtId="3" fontId="13" fillId="35" borderId="22" xfId="0" applyNumberFormat="1" applyFont="1" applyFill="1" applyBorder="1" applyAlignment="1">
      <alignment horizontal="center" vertical="center" wrapText="1"/>
    </xf>
    <xf numFmtId="3" fontId="13" fillId="35" borderId="25" xfId="0" applyNumberFormat="1" applyFont="1" applyFill="1" applyBorder="1" applyAlignment="1">
      <alignment horizontal="center" vertical="center" wrapText="1"/>
    </xf>
    <xf numFmtId="1" fontId="14" fillId="33" borderId="26" xfId="0" applyNumberFormat="1" applyFont="1" applyFill="1" applyBorder="1" applyAlignment="1">
      <alignment horizontal="center" vertical="center" wrapText="1"/>
    </xf>
    <xf numFmtId="1" fontId="14" fillId="33" borderId="27" xfId="0" applyNumberFormat="1" applyFont="1" applyFill="1" applyBorder="1" applyAlignment="1">
      <alignment horizontal="center" vertical="center" wrapText="1"/>
    </xf>
    <xf numFmtId="1" fontId="14" fillId="33" borderId="28" xfId="0" applyNumberFormat="1" applyFont="1" applyFill="1" applyBorder="1" applyAlignment="1">
      <alignment horizontal="center" vertical="center" wrapText="1"/>
    </xf>
    <xf numFmtId="1" fontId="14" fillId="33" borderId="29" xfId="0" applyNumberFormat="1" applyFont="1" applyFill="1" applyBorder="1" applyAlignment="1">
      <alignment horizontal="center" vertical="center" wrapText="1"/>
    </xf>
    <xf numFmtId="1" fontId="14" fillId="33" borderId="30" xfId="0" applyNumberFormat="1" applyFont="1" applyFill="1" applyBorder="1" applyAlignment="1">
      <alignment horizontal="center" vertical="center" wrapText="1"/>
    </xf>
    <xf numFmtId="1" fontId="14" fillId="33" borderId="31" xfId="0" applyNumberFormat="1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49" fontId="18" fillId="36" borderId="21" xfId="0" applyNumberFormat="1" applyFont="1" applyFill="1" applyBorder="1" applyAlignment="1">
      <alignment horizontal="left" vertical="justify" wrapText="1"/>
    </xf>
    <xf numFmtId="49" fontId="25" fillId="36" borderId="21" xfId="0" applyNumberFormat="1" applyFont="1" applyFill="1" applyBorder="1" applyAlignment="1">
      <alignment horizontal="center" vertical="justify" wrapText="1"/>
    </xf>
    <xf numFmtId="49" fontId="26" fillId="36" borderId="21" xfId="0" applyNumberFormat="1" applyFont="1" applyFill="1" applyBorder="1" applyAlignment="1">
      <alignment horizontal="center" vertical="justify" wrapText="1"/>
    </xf>
    <xf numFmtId="0" fontId="24" fillId="0" borderId="14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 applyProtection="1">
      <alignment horizontal="left" vertical="justify" wrapText="1"/>
      <protection locked="0"/>
    </xf>
    <xf numFmtId="0" fontId="24" fillId="0" borderId="15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0" xfId="0" applyFont="1" applyAlignment="1">
      <alignment vertical="center" wrapText="1"/>
    </xf>
    <xf numFmtId="0" fontId="24" fillId="0" borderId="32" xfId="0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 applyProtection="1">
      <alignment horizontal="left" vertical="justify" wrapText="1"/>
      <protection locked="0"/>
    </xf>
    <xf numFmtId="0" fontId="19" fillId="0" borderId="0" xfId="0" applyFont="1" applyAlignment="1">
      <alignment horizontal="justify" vertical="center"/>
    </xf>
    <xf numFmtId="0" fontId="30" fillId="0" borderId="0" xfId="0" applyFont="1" applyAlignment="1">
      <alignment vertical="center"/>
    </xf>
    <xf numFmtId="0" fontId="0" fillId="0" borderId="11" xfId="0" applyBorder="1" applyAlignment="1">
      <alignment/>
    </xf>
    <xf numFmtId="0" fontId="3" fillId="0" borderId="33" xfId="0" applyFont="1" applyBorder="1" applyAlignment="1">
      <alignment/>
    </xf>
    <xf numFmtId="1" fontId="14" fillId="33" borderId="34" xfId="0" applyNumberFormat="1" applyFont="1" applyFill="1" applyBorder="1" applyAlignment="1">
      <alignment horizontal="center" vertical="center" wrapText="1"/>
    </xf>
    <xf numFmtId="3" fontId="13" fillId="35" borderId="35" xfId="0" applyNumberFormat="1" applyFont="1" applyFill="1" applyBorder="1" applyAlignment="1">
      <alignment horizontal="center" vertical="center" wrapText="1"/>
    </xf>
    <xf numFmtId="1" fontId="14" fillId="33" borderId="32" xfId="0" applyNumberFormat="1" applyFont="1" applyFill="1" applyBorder="1" applyAlignment="1">
      <alignment horizontal="center" vertical="center" wrapText="1"/>
    </xf>
    <xf numFmtId="49" fontId="10" fillId="37" borderId="11" xfId="0" applyNumberFormat="1" applyFont="1" applyFill="1" applyBorder="1" applyAlignment="1">
      <alignment horizontal="left" vertical="justify" wrapText="1"/>
    </xf>
    <xf numFmtId="0" fontId="10" fillId="0" borderId="0" xfId="0" applyFont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4" fontId="16" fillId="34" borderId="38" xfId="0" applyNumberFormat="1" applyFont="1" applyFill="1" applyBorder="1" applyAlignment="1">
      <alignment horizontal="center" vertical="justify"/>
    </xf>
    <xf numFmtId="4" fontId="17" fillId="34" borderId="39" xfId="0" applyNumberFormat="1" applyFont="1" applyFill="1" applyBorder="1" applyAlignment="1">
      <alignment horizontal="right" vertical="justify"/>
    </xf>
    <xf numFmtId="4" fontId="32" fillId="37" borderId="38" xfId="0" applyNumberFormat="1" applyFont="1" applyFill="1" applyBorder="1" applyAlignment="1">
      <alignment horizontal="right" vertical="justify"/>
    </xf>
    <xf numFmtId="4" fontId="32" fillId="38" borderId="38" xfId="0" applyNumberFormat="1" applyFont="1" applyFill="1" applyBorder="1" applyAlignment="1">
      <alignment horizontal="right" vertical="justify"/>
    </xf>
    <xf numFmtId="4" fontId="16" fillId="34" borderId="38" xfId="0" applyNumberFormat="1" applyFont="1" applyFill="1" applyBorder="1" applyAlignment="1">
      <alignment horizontal="center" vertical="center"/>
    </xf>
    <xf numFmtId="4" fontId="13" fillId="36" borderId="22" xfId="0" applyNumberFormat="1" applyFont="1" applyFill="1" applyBorder="1" applyAlignment="1">
      <alignment horizontal="right" vertical="justify"/>
    </xf>
    <xf numFmtId="4" fontId="15" fillId="35" borderId="38" xfId="0" applyNumberFormat="1" applyFont="1" applyFill="1" applyBorder="1" applyAlignment="1">
      <alignment horizontal="center" vertical="center" wrapText="1"/>
    </xf>
    <xf numFmtId="4" fontId="13" fillId="35" borderId="40" xfId="0" applyNumberFormat="1" applyFont="1" applyFill="1" applyBorder="1" applyAlignment="1">
      <alignment horizontal="center" vertical="center" wrapText="1"/>
    </xf>
    <xf numFmtId="4" fontId="13" fillId="35" borderId="41" xfId="0" applyNumberFormat="1" applyFont="1" applyFill="1" applyBorder="1" applyAlignment="1">
      <alignment horizontal="center" vertical="center" wrapText="1"/>
    </xf>
    <xf numFmtId="4" fontId="13" fillId="35" borderId="38" xfId="0" applyNumberFormat="1" applyFont="1" applyFill="1" applyBorder="1" applyAlignment="1">
      <alignment horizontal="center" vertical="center" wrapText="1"/>
    </xf>
    <xf numFmtId="4" fontId="13" fillId="35" borderId="42" xfId="0" applyNumberFormat="1" applyFont="1" applyFill="1" applyBorder="1" applyAlignment="1">
      <alignment horizontal="center" vertical="center" wrapText="1"/>
    </xf>
    <xf numFmtId="4" fontId="13" fillId="35" borderId="43" xfId="0" applyNumberFormat="1" applyFont="1" applyFill="1" applyBorder="1" applyAlignment="1">
      <alignment horizontal="center" vertical="center" wrapText="1"/>
    </xf>
    <xf numFmtId="4" fontId="16" fillId="34" borderId="38" xfId="0" applyNumberFormat="1" applyFont="1" applyFill="1" applyBorder="1" applyAlignment="1">
      <alignment horizontal="right" vertical="justify"/>
    </xf>
    <xf numFmtId="4" fontId="16" fillId="34" borderId="40" xfId="0" applyNumberFormat="1" applyFont="1" applyFill="1" applyBorder="1" applyAlignment="1">
      <alignment horizontal="right" vertical="justify"/>
    </xf>
    <xf numFmtId="4" fontId="16" fillId="34" borderId="41" xfId="0" applyNumberFormat="1" applyFont="1" applyFill="1" applyBorder="1" applyAlignment="1">
      <alignment horizontal="right" vertical="justify"/>
    </xf>
    <xf numFmtId="4" fontId="16" fillId="34" borderId="39" xfId="0" applyNumberFormat="1" applyFont="1" applyFill="1" applyBorder="1" applyAlignment="1">
      <alignment horizontal="right" vertical="justify"/>
    </xf>
    <xf numFmtId="4" fontId="16" fillId="34" borderId="44" xfId="0" applyNumberFormat="1" applyFont="1" applyFill="1" applyBorder="1" applyAlignment="1">
      <alignment horizontal="right" vertical="justify"/>
    </xf>
    <xf numFmtId="4" fontId="16" fillId="34" borderId="45" xfId="0" applyNumberFormat="1" applyFont="1" applyFill="1" applyBorder="1" applyAlignment="1">
      <alignment horizontal="right" vertical="justify"/>
    </xf>
    <xf numFmtId="4" fontId="31" fillId="0" borderId="39" xfId="0" applyNumberFormat="1" applyFont="1" applyFill="1" applyBorder="1" applyAlignment="1">
      <alignment horizontal="right" vertical="justify"/>
    </xf>
    <xf numFmtId="4" fontId="32" fillId="38" borderId="38" xfId="0" applyNumberFormat="1" applyFont="1" applyFill="1" applyBorder="1" applyAlignment="1">
      <alignment horizontal="right" vertical="justify"/>
    </xf>
    <xf numFmtId="4" fontId="69" fillId="0" borderId="39" xfId="0" applyNumberFormat="1" applyFont="1" applyBorder="1" applyAlignment="1">
      <alignment horizontal="right" vertical="justify"/>
    </xf>
    <xf numFmtId="4" fontId="69" fillId="0" borderId="46" xfId="0" applyNumberFormat="1" applyFont="1" applyBorder="1" applyAlignment="1">
      <alignment horizontal="right" vertical="justify"/>
    </xf>
    <xf numFmtId="4" fontId="69" fillId="0" borderId="38" xfId="0" applyNumberFormat="1" applyFont="1" applyBorder="1" applyAlignment="1">
      <alignment horizontal="right" vertical="justify"/>
    </xf>
    <xf numFmtId="4" fontId="33" fillId="34" borderId="39" xfId="0" applyNumberFormat="1" applyFont="1" applyFill="1" applyBorder="1" applyAlignment="1">
      <alignment horizontal="right" vertical="justify"/>
    </xf>
    <xf numFmtId="4" fontId="33" fillId="34" borderId="44" xfId="0" applyNumberFormat="1" applyFont="1" applyFill="1" applyBorder="1" applyAlignment="1">
      <alignment horizontal="right" vertical="justify"/>
    </xf>
    <xf numFmtId="4" fontId="31" fillId="34" borderId="39" xfId="0" applyNumberFormat="1" applyFont="1" applyFill="1" applyBorder="1" applyAlignment="1">
      <alignment horizontal="right" vertical="justify"/>
    </xf>
    <xf numFmtId="4" fontId="69" fillId="38" borderId="47" xfId="0" applyNumberFormat="1" applyFont="1" applyFill="1" applyBorder="1" applyAlignment="1">
      <alignment horizontal="right" vertical="justify"/>
    </xf>
    <xf numFmtId="4" fontId="69" fillId="0" borderId="47" xfId="0" applyNumberFormat="1" applyFont="1" applyBorder="1" applyAlignment="1">
      <alignment horizontal="right" vertical="justify"/>
    </xf>
    <xf numFmtId="4" fontId="34" fillId="36" borderId="48" xfId="0" applyNumberFormat="1" applyFont="1" applyFill="1" applyBorder="1" applyAlignment="1">
      <alignment horizontal="right" vertical="justify"/>
    </xf>
    <xf numFmtId="4" fontId="69" fillId="38" borderId="38" xfId="0" applyNumberFormat="1" applyFont="1" applyFill="1" applyBorder="1" applyAlignment="1">
      <alignment horizontal="right" vertical="justify"/>
    </xf>
    <xf numFmtId="4" fontId="31" fillId="34" borderId="39" xfId="0" applyNumberFormat="1" applyFont="1" applyFill="1" applyBorder="1" applyAlignment="1">
      <alignment horizontal="right" vertical="center"/>
    </xf>
    <xf numFmtId="4" fontId="69" fillId="0" borderId="39" xfId="0" applyNumberFormat="1" applyFont="1" applyBorder="1" applyAlignment="1">
      <alignment horizontal="right" vertical="center"/>
    </xf>
    <xf numFmtId="4" fontId="69" fillId="0" borderId="46" xfId="0" applyNumberFormat="1" applyFont="1" applyBorder="1" applyAlignment="1">
      <alignment horizontal="right" vertical="center"/>
    </xf>
    <xf numFmtId="4" fontId="32" fillId="38" borderId="38" xfId="0" applyNumberFormat="1" applyFont="1" applyFill="1" applyBorder="1" applyAlignment="1">
      <alignment horizontal="right" vertical="center"/>
    </xf>
    <xf numFmtId="4" fontId="31" fillId="0" borderId="39" xfId="0" applyNumberFormat="1" applyFont="1" applyFill="1" applyBorder="1" applyAlignment="1">
      <alignment horizontal="right" vertical="center"/>
    </xf>
    <xf numFmtId="4" fontId="31" fillId="38" borderId="46" xfId="0" applyNumberFormat="1" applyFont="1" applyFill="1" applyBorder="1" applyAlignment="1">
      <alignment horizontal="right" vertical="center"/>
    </xf>
    <xf numFmtId="4" fontId="31" fillId="0" borderId="46" xfId="0" applyNumberFormat="1" applyFont="1" applyFill="1" applyBorder="1" applyAlignment="1">
      <alignment horizontal="right" vertical="center"/>
    </xf>
    <xf numFmtId="4" fontId="69" fillId="0" borderId="38" xfId="0" applyNumberFormat="1" applyFont="1" applyBorder="1" applyAlignment="1">
      <alignment horizontal="right" vertical="center"/>
    </xf>
    <xf numFmtId="4" fontId="69" fillId="0" borderId="47" xfId="0" applyNumberFormat="1" applyFont="1" applyBorder="1" applyAlignment="1">
      <alignment horizontal="right" vertical="center"/>
    </xf>
    <xf numFmtId="4" fontId="31" fillId="0" borderId="44" xfId="0" applyNumberFormat="1" applyFont="1" applyFill="1" applyBorder="1" applyAlignment="1" applyProtection="1">
      <alignment horizontal="right" vertical="justify"/>
      <protection locked="0"/>
    </xf>
    <xf numFmtId="4" fontId="31" fillId="0" borderId="45" xfId="0" applyNumberFormat="1" applyFont="1" applyFill="1" applyBorder="1" applyAlignment="1" applyProtection="1">
      <alignment horizontal="right" vertical="justify"/>
      <protection locked="0"/>
    </xf>
    <xf numFmtId="4" fontId="31" fillId="38" borderId="11" xfId="0" applyNumberFormat="1" applyFont="1" applyFill="1" applyBorder="1" applyAlignment="1" applyProtection="1">
      <alignment horizontal="right" vertical="justify"/>
      <protection locked="0"/>
    </xf>
    <xf numFmtId="4" fontId="31" fillId="0" borderId="49" xfId="0" applyNumberFormat="1" applyFont="1" applyFill="1" applyBorder="1" applyAlignment="1" applyProtection="1">
      <alignment horizontal="right" vertical="justify"/>
      <protection locked="0"/>
    </xf>
    <xf numFmtId="4" fontId="31" fillId="0" borderId="44" xfId="0" applyNumberFormat="1" applyFont="1" applyFill="1" applyBorder="1" applyAlignment="1" applyProtection="1">
      <alignment horizontal="right" vertical="center"/>
      <protection locked="0"/>
    </xf>
    <xf numFmtId="4" fontId="31" fillId="0" borderId="45" xfId="0" applyNumberFormat="1" applyFont="1" applyFill="1" applyBorder="1" applyAlignment="1" applyProtection="1">
      <alignment horizontal="right" vertical="center"/>
      <protection locked="0"/>
    </xf>
    <xf numFmtId="4" fontId="31" fillId="38" borderId="11" xfId="0" applyNumberFormat="1" applyFont="1" applyFill="1" applyBorder="1" applyAlignment="1" applyProtection="1">
      <alignment horizontal="right" vertical="center"/>
      <protection locked="0"/>
    </xf>
    <xf numFmtId="4" fontId="31" fillId="0" borderId="49" xfId="0" applyNumberFormat="1" applyFont="1" applyFill="1" applyBorder="1" applyAlignment="1" applyProtection="1">
      <alignment horizontal="right" vertical="center"/>
      <protection locked="0"/>
    </xf>
    <xf numFmtId="4" fontId="31" fillId="0" borderId="50" xfId="0" applyNumberFormat="1" applyFont="1" applyFill="1" applyBorder="1" applyAlignment="1" applyProtection="1">
      <alignment horizontal="right" vertical="center"/>
      <protection locked="0"/>
    </xf>
    <xf numFmtId="4" fontId="31" fillId="0" borderId="51" xfId="0" applyNumberFormat="1" applyFont="1" applyFill="1" applyBorder="1" applyAlignment="1" applyProtection="1">
      <alignment horizontal="right" vertical="center"/>
      <protection locked="0"/>
    </xf>
    <xf numFmtId="4" fontId="13" fillId="36" borderId="22" xfId="0" applyNumberFormat="1" applyFont="1" applyFill="1" applyBorder="1" applyAlignment="1">
      <alignment horizontal="right" vertical="center"/>
    </xf>
    <xf numFmtId="4" fontId="13" fillId="36" borderId="23" xfId="0" applyNumberFormat="1" applyFont="1" applyFill="1" applyBorder="1" applyAlignment="1">
      <alignment horizontal="right" vertical="center"/>
    </xf>
    <xf numFmtId="4" fontId="16" fillId="34" borderId="39" xfId="0" applyNumberFormat="1" applyFont="1" applyFill="1" applyBorder="1" applyAlignment="1">
      <alignment horizontal="right" vertical="center"/>
    </xf>
    <xf numFmtId="4" fontId="16" fillId="34" borderId="44" xfId="0" applyNumberFormat="1" applyFont="1" applyFill="1" applyBorder="1" applyAlignment="1">
      <alignment horizontal="right" vertical="center"/>
    </xf>
    <xf numFmtId="4" fontId="16" fillId="34" borderId="45" xfId="0" applyNumberFormat="1" applyFont="1" applyFill="1" applyBorder="1" applyAlignment="1">
      <alignment horizontal="right" vertical="center"/>
    </xf>
    <xf numFmtId="4" fontId="32" fillId="38" borderId="38" xfId="0" applyNumberFormat="1" applyFont="1" applyFill="1" applyBorder="1" applyAlignment="1">
      <alignment horizontal="right" vertical="center"/>
    </xf>
    <xf numFmtId="4" fontId="11" fillId="38" borderId="11" xfId="0" applyNumberFormat="1" applyFont="1" applyFill="1" applyBorder="1" applyAlignment="1" applyProtection="1">
      <alignment horizontal="right" vertical="center"/>
      <protection locked="0"/>
    </xf>
    <xf numFmtId="4" fontId="11" fillId="0" borderId="49" xfId="0" applyNumberFormat="1" applyFont="1" applyFill="1" applyBorder="1" applyAlignment="1" applyProtection="1">
      <alignment horizontal="right" vertical="center"/>
      <protection locked="0"/>
    </xf>
    <xf numFmtId="4" fontId="31" fillId="0" borderId="39" xfId="0" applyNumberFormat="1" applyFont="1" applyFill="1" applyBorder="1" applyAlignment="1">
      <alignment horizontal="right" vertical="center"/>
    </xf>
    <xf numFmtId="4" fontId="31" fillId="0" borderId="44" xfId="0" applyNumberFormat="1" applyFont="1" applyFill="1" applyBorder="1" applyAlignment="1" applyProtection="1">
      <alignment horizontal="right" vertical="center"/>
      <protection locked="0"/>
    </xf>
    <xf numFmtId="4" fontId="31" fillId="0" borderId="45" xfId="0" applyNumberFormat="1" applyFont="1" applyFill="1" applyBorder="1" applyAlignment="1" applyProtection="1">
      <alignment horizontal="right" vertical="center"/>
      <protection locked="0"/>
    </xf>
    <xf numFmtId="4" fontId="31" fillId="0" borderId="50" xfId="0" applyNumberFormat="1" applyFont="1" applyFill="1" applyBorder="1" applyAlignment="1" applyProtection="1">
      <alignment horizontal="right" vertical="center"/>
      <protection locked="0"/>
    </xf>
    <xf numFmtId="4" fontId="31" fillId="0" borderId="51" xfId="0" applyNumberFormat="1" applyFont="1" applyFill="1" applyBorder="1" applyAlignment="1" applyProtection="1">
      <alignment horizontal="right" vertical="center"/>
      <protection locked="0"/>
    </xf>
    <xf numFmtId="4" fontId="13" fillId="36" borderId="36" xfId="0" applyNumberFormat="1" applyFont="1" applyFill="1" applyBorder="1" applyAlignment="1">
      <alignment horizontal="right" vertical="center"/>
    </xf>
    <xf numFmtId="4" fontId="13" fillId="36" borderId="52" xfId="0" applyNumberFormat="1" applyFont="1" applyFill="1" applyBorder="1" applyAlignment="1">
      <alignment horizontal="right" vertical="center"/>
    </xf>
    <xf numFmtId="4" fontId="13" fillId="36" borderId="53" xfId="0" applyNumberFormat="1" applyFont="1" applyFill="1" applyBorder="1" applyAlignment="1">
      <alignment horizontal="right" vertical="center"/>
    </xf>
    <xf numFmtId="4" fontId="13" fillId="34" borderId="54" xfId="0" applyNumberFormat="1" applyFont="1" applyFill="1" applyBorder="1" applyAlignment="1">
      <alignment horizontal="right" vertical="center"/>
    </xf>
    <xf numFmtId="4" fontId="13" fillId="34" borderId="55" xfId="0" applyNumberFormat="1" applyFont="1" applyFill="1" applyBorder="1" applyAlignment="1">
      <alignment horizontal="right" vertical="center"/>
    </xf>
    <xf numFmtId="4" fontId="13" fillId="34" borderId="56" xfId="0" applyNumberFormat="1" applyFont="1" applyFill="1" applyBorder="1" applyAlignment="1">
      <alignment horizontal="right" vertical="center"/>
    </xf>
    <xf numFmtId="0" fontId="13" fillId="0" borderId="5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0" fillId="34" borderId="57" xfId="0" applyNumberFormat="1" applyFont="1" applyFill="1" applyBorder="1" applyAlignment="1">
      <alignment horizontal="left" vertical="justify" wrapText="1"/>
    </xf>
    <xf numFmtId="0" fontId="0" fillId="0" borderId="58" xfId="0" applyBorder="1" applyAlignment="1">
      <alignment wrapText="1"/>
    </xf>
    <xf numFmtId="49" fontId="10" fillId="34" borderId="45" xfId="0" applyNumberFormat="1" applyFont="1" applyFill="1" applyBorder="1" applyAlignment="1">
      <alignment horizontal="left" vertical="center" wrapText="1"/>
    </xf>
    <xf numFmtId="0" fontId="0" fillId="0" borderId="4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9" xfId="0" applyBorder="1" applyAlignment="1">
      <alignment wrapText="1"/>
    </xf>
    <xf numFmtId="4" fontId="28" fillId="34" borderId="3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" fontId="28" fillId="34" borderId="11" xfId="0" applyNumberFormat="1" applyFont="1" applyFill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11" xfId="0" applyBorder="1" applyAlignment="1">
      <alignment/>
    </xf>
    <xf numFmtId="0" fontId="28" fillId="34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41"/>
  <sheetViews>
    <sheetView tabSelected="1" view="pageBreakPreview" zoomScale="75" zoomScaleNormal="90" zoomScaleSheetLayoutView="75" workbookViewId="0" topLeftCell="B106">
      <selection activeCell="G127" sqref="G127"/>
    </sheetView>
  </sheetViews>
  <sheetFormatPr defaultColWidth="11.421875" defaultRowHeight="12.75"/>
  <cols>
    <col min="1" max="1" width="0.71875" style="1" hidden="1" customWidth="1"/>
    <col min="2" max="2" width="11.8515625" style="10" customWidth="1"/>
    <col min="3" max="3" width="54.7109375" style="9" customWidth="1"/>
    <col min="4" max="4" width="15.140625" style="1" customWidth="1"/>
    <col min="5" max="5" width="14.00390625" style="1" customWidth="1"/>
    <col min="6" max="7" width="15.140625" style="1" customWidth="1"/>
    <col min="8" max="10" width="14.7109375" style="1" customWidth="1"/>
    <col min="11" max="11" width="21.28125" style="1" customWidth="1"/>
    <col min="12" max="16384" width="11.421875" style="1" customWidth="1"/>
  </cols>
  <sheetData>
    <row r="1" spans="2:11" ht="3.75" customHeight="1" thickBot="1">
      <c r="B1" s="14"/>
      <c r="C1" s="15"/>
      <c r="D1" s="16"/>
      <c r="E1" s="16"/>
      <c r="F1" s="16"/>
      <c r="G1" s="16"/>
      <c r="H1" s="16"/>
      <c r="I1" s="16"/>
      <c r="J1" s="16"/>
      <c r="K1" s="16"/>
    </row>
    <row r="2" spans="2:11" ht="33" customHeight="1" thickBot="1">
      <c r="B2" s="80" t="s">
        <v>177</v>
      </c>
      <c r="C2" s="150" t="s">
        <v>191</v>
      </c>
      <c r="D2" s="164" t="s">
        <v>168</v>
      </c>
      <c r="E2" s="164"/>
      <c r="F2" s="74"/>
      <c r="G2" s="152" t="s">
        <v>195</v>
      </c>
      <c r="H2" s="153"/>
      <c r="I2" s="159"/>
      <c r="J2" s="160"/>
      <c r="K2" s="153"/>
    </row>
    <row r="3" spans="2:11" ht="44.25" customHeight="1">
      <c r="B3" s="81"/>
      <c r="C3" s="151"/>
      <c r="D3" s="164" t="s">
        <v>190</v>
      </c>
      <c r="E3" s="164"/>
      <c r="F3" s="73"/>
      <c r="G3" s="154" t="s">
        <v>196</v>
      </c>
      <c r="H3" s="155"/>
      <c r="I3" s="156"/>
      <c r="J3" s="157"/>
      <c r="K3" s="158"/>
    </row>
    <row r="4" spans="1:11" s="3" customFormat="1" ht="36.75" customHeight="1">
      <c r="A4" s="2"/>
      <c r="B4" s="170" t="s">
        <v>126</v>
      </c>
      <c r="C4" s="170" t="s">
        <v>104</v>
      </c>
      <c r="D4" s="163" t="s">
        <v>167</v>
      </c>
      <c r="E4" s="163" t="s">
        <v>102</v>
      </c>
      <c r="F4" s="163" t="s">
        <v>103</v>
      </c>
      <c r="G4" s="163" t="s">
        <v>192</v>
      </c>
      <c r="H4" s="163" t="s">
        <v>178</v>
      </c>
      <c r="I4" s="161" t="s">
        <v>179</v>
      </c>
      <c r="J4" s="163" t="s">
        <v>180</v>
      </c>
      <c r="K4" s="161" t="s">
        <v>182</v>
      </c>
    </row>
    <row r="5" spans="1:11" s="3" customFormat="1" ht="54.75" customHeight="1">
      <c r="A5" s="2"/>
      <c r="B5" s="170"/>
      <c r="C5" s="170"/>
      <c r="D5" s="172"/>
      <c r="E5" s="163"/>
      <c r="F5" s="163"/>
      <c r="G5" s="163"/>
      <c r="H5" s="169"/>
      <c r="I5" s="162"/>
      <c r="J5" s="169"/>
      <c r="K5" s="162"/>
    </row>
    <row r="6" spans="1:11" s="3" customFormat="1" ht="24.75" customHeight="1" thickBot="1">
      <c r="A6" s="2"/>
      <c r="B6" s="54">
        <v>1</v>
      </c>
      <c r="C6" s="55">
        <v>2</v>
      </c>
      <c r="D6" s="57">
        <v>3</v>
      </c>
      <c r="E6" s="58">
        <v>4</v>
      </c>
      <c r="F6" s="56">
        <v>5</v>
      </c>
      <c r="G6" s="57" t="s">
        <v>169</v>
      </c>
      <c r="H6" s="58">
        <v>7</v>
      </c>
      <c r="I6" s="75">
        <v>8</v>
      </c>
      <c r="J6" s="77">
        <v>9</v>
      </c>
      <c r="K6" s="59" t="s">
        <v>181</v>
      </c>
    </row>
    <row r="7" spans="2:11" s="12" customFormat="1" ht="16.5" customHeight="1" thickBot="1">
      <c r="B7" s="47" t="s">
        <v>50</v>
      </c>
      <c r="C7" s="48" t="s">
        <v>17</v>
      </c>
      <c r="D7" s="49"/>
      <c r="E7" s="50"/>
      <c r="F7" s="51"/>
      <c r="G7" s="52"/>
      <c r="H7" s="50"/>
      <c r="I7" s="76"/>
      <c r="J7" s="76"/>
      <c r="K7" s="53"/>
    </row>
    <row r="8" spans="2:11" s="11" customFormat="1" ht="27" customHeight="1">
      <c r="B8" s="45" t="s">
        <v>156</v>
      </c>
      <c r="C8" s="46" t="s">
        <v>127</v>
      </c>
      <c r="D8" s="82">
        <f aca="true" t="shared" si="0" ref="D8:K8">SUM(D9+D17+D26)</f>
        <v>0</v>
      </c>
      <c r="E8" s="82">
        <f t="shared" si="0"/>
        <v>0</v>
      </c>
      <c r="F8" s="82">
        <f t="shared" si="0"/>
        <v>0</v>
      </c>
      <c r="G8" s="82">
        <f t="shared" si="0"/>
        <v>0</v>
      </c>
      <c r="H8" s="82">
        <f t="shared" si="0"/>
        <v>0</v>
      </c>
      <c r="I8" s="82">
        <f t="shared" si="0"/>
        <v>0</v>
      </c>
      <c r="J8" s="82">
        <f t="shared" si="0"/>
        <v>0</v>
      </c>
      <c r="K8" s="82">
        <f t="shared" si="0"/>
        <v>0</v>
      </c>
    </row>
    <row r="9" spans="1:11" s="5" customFormat="1" ht="13.5" customHeight="1">
      <c r="A9" s="4"/>
      <c r="B9" s="30" t="s">
        <v>43</v>
      </c>
      <c r="C9" s="37" t="s">
        <v>35</v>
      </c>
      <c r="D9" s="105">
        <f aca="true" t="shared" si="1" ref="D9:K9">SUM(D10:D16)</f>
        <v>0</v>
      </c>
      <c r="E9" s="105">
        <f t="shared" si="1"/>
        <v>0</v>
      </c>
      <c r="F9" s="105">
        <f t="shared" si="1"/>
        <v>0</v>
      </c>
      <c r="G9" s="107">
        <f t="shared" si="1"/>
        <v>0</v>
      </c>
      <c r="H9" s="106">
        <f t="shared" si="1"/>
        <v>0</v>
      </c>
      <c r="I9" s="106">
        <f t="shared" si="1"/>
        <v>0</v>
      </c>
      <c r="J9" s="106">
        <f t="shared" si="1"/>
        <v>0</v>
      </c>
      <c r="K9" s="106">
        <f t="shared" si="1"/>
        <v>0</v>
      </c>
    </row>
    <row r="10" spans="1:11" s="5" customFormat="1" ht="17.25">
      <c r="A10" s="4"/>
      <c r="B10" s="31" t="s">
        <v>65</v>
      </c>
      <c r="C10" s="21"/>
      <c r="D10" s="84">
        <v>0</v>
      </c>
      <c r="E10" s="84">
        <v>0</v>
      </c>
      <c r="F10" s="84">
        <v>0</v>
      </c>
      <c r="G10" s="85">
        <f aca="true" t="shared" si="2" ref="G10:G16">D10-E10-F10</f>
        <v>0</v>
      </c>
      <c r="H10" s="84">
        <v>0</v>
      </c>
      <c r="I10" s="85">
        <f>G10-H10</f>
        <v>0</v>
      </c>
      <c r="J10" s="84">
        <v>0</v>
      </c>
      <c r="K10" s="85">
        <f>I10-J10</f>
        <v>0</v>
      </c>
    </row>
    <row r="11" spans="1:11" s="5" customFormat="1" ht="17.25">
      <c r="A11" s="4"/>
      <c r="B11" s="31" t="s">
        <v>66</v>
      </c>
      <c r="C11" s="21"/>
      <c r="D11" s="84">
        <v>0</v>
      </c>
      <c r="E11" s="84">
        <v>0</v>
      </c>
      <c r="F11" s="84">
        <v>0</v>
      </c>
      <c r="G11" s="85">
        <f t="shared" si="2"/>
        <v>0</v>
      </c>
      <c r="H11" s="84">
        <v>0</v>
      </c>
      <c r="I11" s="85">
        <f aca="true" t="shared" si="3" ref="I11:I16">G11-H11</f>
        <v>0</v>
      </c>
      <c r="J11" s="84">
        <v>0</v>
      </c>
      <c r="K11" s="85">
        <f aca="true" t="shared" si="4" ref="K11:K16">I11-J11</f>
        <v>0</v>
      </c>
    </row>
    <row r="12" spans="1:11" s="5" customFormat="1" ht="17.25">
      <c r="A12" s="4"/>
      <c r="B12" s="31" t="s">
        <v>84</v>
      </c>
      <c r="C12" s="21"/>
      <c r="D12" s="84">
        <v>0</v>
      </c>
      <c r="E12" s="84">
        <v>0</v>
      </c>
      <c r="F12" s="84">
        <v>0</v>
      </c>
      <c r="G12" s="85">
        <f t="shared" si="2"/>
        <v>0</v>
      </c>
      <c r="H12" s="84">
        <v>0</v>
      </c>
      <c r="I12" s="85">
        <f t="shared" si="3"/>
        <v>0</v>
      </c>
      <c r="J12" s="84">
        <v>0</v>
      </c>
      <c r="K12" s="85">
        <f t="shared" si="4"/>
        <v>0</v>
      </c>
    </row>
    <row r="13" spans="1:11" s="5" customFormat="1" ht="17.25">
      <c r="A13" s="4"/>
      <c r="B13" s="31" t="s">
        <v>85</v>
      </c>
      <c r="C13" s="21"/>
      <c r="D13" s="84">
        <v>0</v>
      </c>
      <c r="E13" s="84">
        <v>0</v>
      </c>
      <c r="F13" s="84">
        <v>0</v>
      </c>
      <c r="G13" s="85">
        <f t="shared" si="2"/>
        <v>0</v>
      </c>
      <c r="H13" s="84">
        <v>0</v>
      </c>
      <c r="I13" s="85">
        <f t="shared" si="3"/>
        <v>0</v>
      </c>
      <c r="J13" s="84">
        <v>0</v>
      </c>
      <c r="K13" s="85">
        <f t="shared" si="4"/>
        <v>0</v>
      </c>
    </row>
    <row r="14" spans="1:11" s="5" customFormat="1" ht="17.25">
      <c r="A14" s="4"/>
      <c r="B14" s="31" t="s">
        <v>86</v>
      </c>
      <c r="C14" s="21"/>
      <c r="D14" s="84">
        <v>0</v>
      </c>
      <c r="E14" s="84">
        <v>0</v>
      </c>
      <c r="F14" s="84">
        <v>0</v>
      </c>
      <c r="G14" s="85">
        <f t="shared" si="2"/>
        <v>0</v>
      </c>
      <c r="H14" s="84">
        <v>0</v>
      </c>
      <c r="I14" s="85">
        <f t="shared" si="3"/>
        <v>0</v>
      </c>
      <c r="J14" s="84">
        <v>0</v>
      </c>
      <c r="K14" s="85">
        <f t="shared" si="4"/>
        <v>0</v>
      </c>
    </row>
    <row r="15" spans="1:11" s="5" customFormat="1" ht="17.25">
      <c r="A15" s="4"/>
      <c r="B15" s="31" t="s">
        <v>107</v>
      </c>
      <c r="C15" s="21"/>
      <c r="D15" s="84">
        <v>0</v>
      </c>
      <c r="E15" s="84">
        <v>0</v>
      </c>
      <c r="F15" s="84">
        <v>0</v>
      </c>
      <c r="G15" s="85">
        <f t="shared" si="2"/>
        <v>0</v>
      </c>
      <c r="H15" s="84">
        <v>0</v>
      </c>
      <c r="I15" s="85">
        <f t="shared" si="3"/>
        <v>0</v>
      </c>
      <c r="J15" s="84">
        <v>0</v>
      </c>
      <c r="K15" s="85">
        <f t="shared" si="4"/>
        <v>0</v>
      </c>
    </row>
    <row r="16" spans="1:11" s="5" customFormat="1" ht="17.25">
      <c r="A16" s="4"/>
      <c r="B16" s="31" t="s">
        <v>108</v>
      </c>
      <c r="C16" s="21"/>
      <c r="D16" s="84">
        <v>0</v>
      </c>
      <c r="E16" s="84">
        <v>0</v>
      </c>
      <c r="F16" s="84">
        <v>0</v>
      </c>
      <c r="G16" s="85">
        <f t="shared" si="2"/>
        <v>0</v>
      </c>
      <c r="H16" s="84">
        <v>0</v>
      </c>
      <c r="I16" s="85">
        <f t="shared" si="3"/>
        <v>0</v>
      </c>
      <c r="J16" s="84">
        <v>0</v>
      </c>
      <c r="K16" s="85">
        <f t="shared" si="4"/>
        <v>0</v>
      </c>
    </row>
    <row r="17" spans="1:11" s="5" customFormat="1" ht="12.75" customHeight="1">
      <c r="A17" s="4"/>
      <c r="B17" s="30" t="s">
        <v>44</v>
      </c>
      <c r="C17" s="37" t="s">
        <v>2</v>
      </c>
      <c r="D17" s="83">
        <f aca="true" t="shared" si="5" ref="D17:K17">SUM(D18:D25)</f>
        <v>0</v>
      </c>
      <c r="E17" s="83">
        <f t="shared" si="5"/>
        <v>0</v>
      </c>
      <c r="F17" s="83">
        <f t="shared" si="5"/>
        <v>0</v>
      </c>
      <c r="G17" s="83">
        <f t="shared" si="5"/>
        <v>0</v>
      </c>
      <c r="H17" s="83">
        <f t="shared" si="5"/>
        <v>0</v>
      </c>
      <c r="I17" s="83">
        <f t="shared" si="5"/>
        <v>0</v>
      </c>
      <c r="J17" s="83">
        <f t="shared" si="5"/>
        <v>0</v>
      </c>
      <c r="K17" s="83">
        <f t="shared" si="5"/>
        <v>0</v>
      </c>
    </row>
    <row r="18" spans="1:11" s="5" customFormat="1" ht="17.25">
      <c r="A18" s="4"/>
      <c r="B18" s="31" t="s">
        <v>67</v>
      </c>
      <c r="C18" s="21"/>
      <c r="D18" s="84">
        <v>0</v>
      </c>
      <c r="E18" s="84">
        <v>0</v>
      </c>
      <c r="F18" s="84">
        <v>0</v>
      </c>
      <c r="G18" s="85">
        <f aca="true" t="shared" si="6" ref="G18:G25">D18-E18-F18</f>
        <v>0</v>
      </c>
      <c r="H18" s="84">
        <v>0</v>
      </c>
      <c r="I18" s="85">
        <f aca="true" t="shared" si="7" ref="I18:I25">G18-H18</f>
        <v>0</v>
      </c>
      <c r="J18" s="84">
        <v>0</v>
      </c>
      <c r="K18" s="85">
        <f aca="true" t="shared" si="8" ref="K18:K25">I18-J18</f>
        <v>0</v>
      </c>
    </row>
    <row r="19" spans="1:11" s="5" customFormat="1" ht="17.25">
      <c r="A19" s="4"/>
      <c r="B19" s="31" t="s">
        <v>68</v>
      </c>
      <c r="C19" s="21"/>
      <c r="D19" s="84">
        <v>0</v>
      </c>
      <c r="E19" s="84">
        <v>0</v>
      </c>
      <c r="F19" s="84">
        <v>0</v>
      </c>
      <c r="G19" s="85">
        <f t="shared" si="6"/>
        <v>0</v>
      </c>
      <c r="H19" s="84">
        <v>0</v>
      </c>
      <c r="I19" s="85">
        <f t="shared" si="7"/>
        <v>0</v>
      </c>
      <c r="J19" s="84">
        <v>0</v>
      </c>
      <c r="K19" s="85">
        <f t="shared" si="8"/>
        <v>0</v>
      </c>
    </row>
    <row r="20" spans="1:11" s="5" customFormat="1" ht="17.25">
      <c r="A20" s="4"/>
      <c r="B20" s="31" t="s">
        <v>87</v>
      </c>
      <c r="C20" s="21"/>
      <c r="D20" s="84">
        <v>0</v>
      </c>
      <c r="E20" s="84">
        <v>0</v>
      </c>
      <c r="F20" s="84">
        <v>0</v>
      </c>
      <c r="G20" s="85">
        <f t="shared" si="6"/>
        <v>0</v>
      </c>
      <c r="H20" s="84">
        <v>0</v>
      </c>
      <c r="I20" s="85">
        <f t="shared" si="7"/>
        <v>0</v>
      </c>
      <c r="J20" s="84">
        <v>0</v>
      </c>
      <c r="K20" s="85">
        <f t="shared" si="8"/>
        <v>0</v>
      </c>
    </row>
    <row r="21" spans="1:11" s="5" customFormat="1" ht="17.25">
      <c r="A21" s="4"/>
      <c r="B21" s="31" t="s">
        <v>88</v>
      </c>
      <c r="C21" s="21"/>
      <c r="D21" s="84">
        <v>0</v>
      </c>
      <c r="E21" s="84">
        <v>0</v>
      </c>
      <c r="F21" s="84">
        <v>0</v>
      </c>
      <c r="G21" s="85">
        <f t="shared" si="6"/>
        <v>0</v>
      </c>
      <c r="H21" s="84">
        <v>0</v>
      </c>
      <c r="I21" s="85">
        <f t="shared" si="7"/>
        <v>0</v>
      </c>
      <c r="J21" s="84">
        <v>0</v>
      </c>
      <c r="K21" s="85">
        <f t="shared" si="8"/>
        <v>0</v>
      </c>
    </row>
    <row r="22" spans="1:11" s="5" customFormat="1" ht="17.25">
      <c r="A22" s="4"/>
      <c r="B22" s="31" t="s">
        <v>89</v>
      </c>
      <c r="C22" s="21"/>
      <c r="D22" s="84">
        <v>0</v>
      </c>
      <c r="E22" s="84">
        <v>0</v>
      </c>
      <c r="F22" s="84">
        <v>0</v>
      </c>
      <c r="G22" s="85">
        <f t="shared" si="6"/>
        <v>0</v>
      </c>
      <c r="H22" s="84">
        <v>0</v>
      </c>
      <c r="I22" s="85">
        <f t="shared" si="7"/>
        <v>0</v>
      </c>
      <c r="J22" s="84">
        <v>0</v>
      </c>
      <c r="K22" s="85">
        <f t="shared" si="8"/>
        <v>0</v>
      </c>
    </row>
    <row r="23" spans="1:11" s="5" customFormat="1" ht="17.25">
      <c r="A23" s="4"/>
      <c r="B23" s="31" t="s">
        <v>109</v>
      </c>
      <c r="C23" s="21"/>
      <c r="D23" s="84">
        <v>0</v>
      </c>
      <c r="E23" s="84">
        <v>0</v>
      </c>
      <c r="F23" s="84">
        <v>0</v>
      </c>
      <c r="G23" s="85">
        <f t="shared" si="6"/>
        <v>0</v>
      </c>
      <c r="H23" s="84">
        <v>0</v>
      </c>
      <c r="I23" s="85">
        <f t="shared" si="7"/>
        <v>0</v>
      </c>
      <c r="J23" s="84">
        <v>0</v>
      </c>
      <c r="K23" s="85">
        <f t="shared" si="8"/>
        <v>0</v>
      </c>
    </row>
    <row r="24" spans="1:11" s="5" customFormat="1" ht="17.25">
      <c r="A24" s="4"/>
      <c r="B24" s="31" t="s">
        <v>110</v>
      </c>
      <c r="C24" s="21"/>
      <c r="D24" s="84">
        <v>0</v>
      </c>
      <c r="E24" s="84">
        <v>0</v>
      </c>
      <c r="F24" s="84">
        <v>0</v>
      </c>
      <c r="G24" s="85">
        <f t="shared" si="6"/>
        <v>0</v>
      </c>
      <c r="H24" s="84">
        <v>0</v>
      </c>
      <c r="I24" s="85">
        <f t="shared" si="7"/>
        <v>0</v>
      </c>
      <c r="J24" s="84">
        <v>0</v>
      </c>
      <c r="K24" s="85">
        <f t="shared" si="8"/>
        <v>0</v>
      </c>
    </row>
    <row r="25" spans="1:11" s="5" customFormat="1" ht="17.25">
      <c r="A25" s="4"/>
      <c r="B25" s="31" t="s">
        <v>111</v>
      </c>
      <c r="C25" s="21"/>
      <c r="D25" s="84">
        <v>0</v>
      </c>
      <c r="E25" s="84">
        <v>0</v>
      </c>
      <c r="F25" s="84">
        <v>0</v>
      </c>
      <c r="G25" s="85">
        <f t="shared" si="6"/>
        <v>0</v>
      </c>
      <c r="H25" s="84">
        <v>0</v>
      </c>
      <c r="I25" s="85">
        <f t="shared" si="7"/>
        <v>0</v>
      </c>
      <c r="J25" s="84">
        <v>0</v>
      </c>
      <c r="K25" s="85">
        <f t="shared" si="8"/>
        <v>0</v>
      </c>
    </row>
    <row r="26" spans="1:11" s="5" customFormat="1" ht="13.5" customHeight="1">
      <c r="A26" s="4"/>
      <c r="B26" s="30" t="s">
        <v>45</v>
      </c>
      <c r="C26" s="37" t="s">
        <v>34</v>
      </c>
      <c r="D26" s="105">
        <f>SUM(D27:D34)</f>
        <v>0</v>
      </c>
      <c r="E26" s="105">
        <f>SUM(E27:E34)</f>
        <v>0</v>
      </c>
      <c r="F26" s="105">
        <f>SUM(F27:F34)</f>
        <v>0</v>
      </c>
      <c r="G26" s="105">
        <f>SUM(G27:G34)</f>
        <v>0</v>
      </c>
      <c r="H26" s="106">
        <f>SUM(H27:H34)</f>
        <v>0</v>
      </c>
      <c r="I26" s="106">
        <f>SUM(I27:I34)</f>
        <v>0</v>
      </c>
      <c r="J26" s="106">
        <f>SUM(J27:J34)</f>
        <v>0</v>
      </c>
      <c r="K26" s="106">
        <f>SUM(K27:K34)</f>
        <v>0</v>
      </c>
    </row>
    <row r="27" spans="1:11" s="5" customFormat="1" ht="17.25">
      <c r="A27" s="4"/>
      <c r="B27" s="31" t="s">
        <v>90</v>
      </c>
      <c r="C27" s="21"/>
      <c r="D27" s="100">
        <v>0</v>
      </c>
      <c r="E27" s="100">
        <v>0</v>
      </c>
      <c r="F27" s="100">
        <v>0</v>
      </c>
      <c r="G27" s="101">
        <f aca="true" t="shared" si="9" ref="G27:G34">D27-E27-F27</f>
        <v>0</v>
      </c>
      <c r="H27" s="104">
        <v>0</v>
      </c>
      <c r="I27" s="85">
        <f aca="true" t="shared" si="10" ref="I27:I34">G27-H27</f>
        <v>0</v>
      </c>
      <c r="J27" s="103">
        <v>0</v>
      </c>
      <c r="K27" s="101">
        <f aca="true" t="shared" si="11" ref="K27:K34">I27-J27</f>
        <v>0</v>
      </c>
    </row>
    <row r="28" spans="1:11" s="5" customFormat="1" ht="17.25">
      <c r="A28" s="4"/>
      <c r="B28" s="31" t="s">
        <v>91</v>
      </c>
      <c r="C28" s="21"/>
      <c r="D28" s="100">
        <v>0</v>
      </c>
      <c r="E28" s="100">
        <v>0</v>
      </c>
      <c r="F28" s="100">
        <v>0</v>
      </c>
      <c r="G28" s="101">
        <f t="shared" si="9"/>
        <v>0</v>
      </c>
      <c r="H28" s="104">
        <v>0</v>
      </c>
      <c r="I28" s="85">
        <f t="shared" si="10"/>
        <v>0</v>
      </c>
      <c r="J28" s="103">
        <v>0</v>
      </c>
      <c r="K28" s="101">
        <f t="shared" si="11"/>
        <v>0</v>
      </c>
    </row>
    <row r="29" spans="1:11" s="5" customFormat="1" ht="17.25">
      <c r="A29" s="4"/>
      <c r="B29" s="31" t="s">
        <v>92</v>
      </c>
      <c r="C29" s="21"/>
      <c r="D29" s="100">
        <v>0</v>
      </c>
      <c r="E29" s="100">
        <v>0</v>
      </c>
      <c r="F29" s="100">
        <v>0</v>
      </c>
      <c r="G29" s="101">
        <f t="shared" si="9"/>
        <v>0</v>
      </c>
      <c r="H29" s="104">
        <v>0</v>
      </c>
      <c r="I29" s="85">
        <f t="shared" si="10"/>
        <v>0</v>
      </c>
      <c r="J29" s="103">
        <v>0</v>
      </c>
      <c r="K29" s="101">
        <f t="shared" si="11"/>
        <v>0</v>
      </c>
    </row>
    <row r="30" spans="1:11" s="5" customFormat="1" ht="17.25">
      <c r="A30" s="4"/>
      <c r="B30" s="31" t="s">
        <v>93</v>
      </c>
      <c r="C30" s="21"/>
      <c r="D30" s="100">
        <v>0</v>
      </c>
      <c r="E30" s="100">
        <v>0</v>
      </c>
      <c r="F30" s="100">
        <v>0</v>
      </c>
      <c r="G30" s="101">
        <f t="shared" si="9"/>
        <v>0</v>
      </c>
      <c r="H30" s="104">
        <v>0</v>
      </c>
      <c r="I30" s="85">
        <f t="shared" si="10"/>
        <v>0</v>
      </c>
      <c r="J30" s="103">
        <v>0</v>
      </c>
      <c r="K30" s="101">
        <f t="shared" si="11"/>
        <v>0</v>
      </c>
    </row>
    <row r="31" spans="1:11" s="5" customFormat="1" ht="17.25">
      <c r="A31" s="4"/>
      <c r="B31" s="31" t="s">
        <v>112</v>
      </c>
      <c r="C31" s="21"/>
      <c r="D31" s="100">
        <v>0</v>
      </c>
      <c r="E31" s="100">
        <v>0</v>
      </c>
      <c r="F31" s="100">
        <v>0</v>
      </c>
      <c r="G31" s="101">
        <f t="shared" si="9"/>
        <v>0</v>
      </c>
      <c r="H31" s="104">
        <v>0</v>
      </c>
      <c r="I31" s="85">
        <f t="shared" si="10"/>
        <v>0</v>
      </c>
      <c r="J31" s="103">
        <v>0</v>
      </c>
      <c r="K31" s="101">
        <f t="shared" si="11"/>
        <v>0</v>
      </c>
    </row>
    <row r="32" spans="1:11" s="5" customFormat="1" ht="17.25">
      <c r="A32" s="4"/>
      <c r="B32" s="31" t="s">
        <v>113</v>
      </c>
      <c r="C32" s="21"/>
      <c r="D32" s="100">
        <v>0</v>
      </c>
      <c r="E32" s="100">
        <v>0</v>
      </c>
      <c r="F32" s="100">
        <v>0</v>
      </c>
      <c r="G32" s="101">
        <f t="shared" si="9"/>
        <v>0</v>
      </c>
      <c r="H32" s="104">
        <v>0</v>
      </c>
      <c r="I32" s="85">
        <f t="shared" si="10"/>
        <v>0</v>
      </c>
      <c r="J32" s="103">
        <v>0</v>
      </c>
      <c r="K32" s="101">
        <f t="shared" si="11"/>
        <v>0</v>
      </c>
    </row>
    <row r="33" spans="1:11" s="5" customFormat="1" ht="17.25">
      <c r="A33" s="4"/>
      <c r="B33" s="31" t="s">
        <v>114</v>
      </c>
      <c r="C33" s="21"/>
      <c r="D33" s="100">
        <v>0</v>
      </c>
      <c r="E33" s="100">
        <v>0</v>
      </c>
      <c r="F33" s="100">
        <v>0</v>
      </c>
      <c r="G33" s="101">
        <f t="shared" si="9"/>
        <v>0</v>
      </c>
      <c r="H33" s="104">
        <v>0</v>
      </c>
      <c r="I33" s="85">
        <f t="shared" si="10"/>
        <v>0</v>
      </c>
      <c r="J33" s="103">
        <v>0</v>
      </c>
      <c r="K33" s="101">
        <f t="shared" si="11"/>
        <v>0</v>
      </c>
    </row>
    <row r="34" spans="1:11" s="5" customFormat="1" ht="17.25">
      <c r="A34" s="4"/>
      <c r="B34" s="31" t="s">
        <v>115</v>
      </c>
      <c r="C34" s="21"/>
      <c r="D34" s="100">
        <v>0</v>
      </c>
      <c r="E34" s="100">
        <v>0</v>
      </c>
      <c r="F34" s="100">
        <v>0</v>
      </c>
      <c r="G34" s="101">
        <f t="shared" si="9"/>
        <v>0</v>
      </c>
      <c r="H34" s="104">
        <v>0</v>
      </c>
      <c r="I34" s="85">
        <f t="shared" si="10"/>
        <v>0</v>
      </c>
      <c r="J34" s="103">
        <v>0</v>
      </c>
      <c r="K34" s="101">
        <f t="shared" si="11"/>
        <v>0</v>
      </c>
    </row>
    <row r="35" spans="2:11" s="11" customFormat="1" ht="57">
      <c r="B35" s="45" t="s">
        <v>157</v>
      </c>
      <c r="C35" s="46" t="s">
        <v>128</v>
      </c>
      <c r="D35" s="86">
        <f>SUM(D36+D52)</f>
        <v>0</v>
      </c>
      <c r="E35" s="86">
        <f>SUM(E36:E52)</f>
        <v>0</v>
      </c>
      <c r="F35" s="86">
        <f>SUM(F36+F52)</f>
        <v>0</v>
      </c>
      <c r="G35" s="86">
        <f>SUM(G36:G52)</f>
        <v>0</v>
      </c>
      <c r="H35" s="86">
        <f>SUM(H36+H52)</f>
        <v>0</v>
      </c>
      <c r="I35" s="86">
        <f>SUM(I36+I52)</f>
        <v>0</v>
      </c>
      <c r="J35" s="86">
        <f>SUM(J36+J52)</f>
        <v>0</v>
      </c>
      <c r="K35" s="86">
        <f>SUM(K36+K52)</f>
        <v>0</v>
      </c>
    </row>
    <row r="36" spans="1:11" s="5" customFormat="1" ht="12.75" customHeight="1">
      <c r="A36" s="4"/>
      <c r="B36" s="30" t="s">
        <v>46</v>
      </c>
      <c r="C36" s="37" t="s">
        <v>0</v>
      </c>
      <c r="D36" s="105">
        <f aca="true" t="shared" si="12" ref="D36:K36">SUM(D37:D51)</f>
        <v>0</v>
      </c>
      <c r="E36" s="105">
        <f t="shared" si="12"/>
        <v>0</v>
      </c>
      <c r="F36" s="105">
        <f t="shared" si="12"/>
        <v>0</v>
      </c>
      <c r="G36" s="105">
        <f t="shared" si="12"/>
        <v>0</v>
      </c>
      <c r="H36" s="105">
        <f t="shared" si="12"/>
        <v>0</v>
      </c>
      <c r="I36" s="105">
        <f t="shared" si="12"/>
        <v>0</v>
      </c>
      <c r="J36" s="105">
        <f t="shared" si="12"/>
        <v>0</v>
      </c>
      <c r="K36" s="105">
        <f t="shared" si="12"/>
        <v>0</v>
      </c>
    </row>
    <row r="37" spans="1:11" s="5" customFormat="1" ht="17.25">
      <c r="A37" s="4"/>
      <c r="B37" s="31" t="s">
        <v>69</v>
      </c>
      <c r="C37" s="21"/>
      <c r="D37" s="102">
        <v>0</v>
      </c>
      <c r="E37" s="103">
        <v>0</v>
      </c>
      <c r="F37" s="103">
        <v>0</v>
      </c>
      <c r="G37" s="101">
        <f aca="true" t="shared" si="13" ref="G37:G51">D37-E37-F37</f>
        <v>0</v>
      </c>
      <c r="H37" s="104">
        <v>0</v>
      </c>
      <c r="I37" s="108">
        <f>G37-H37</f>
        <v>0</v>
      </c>
      <c r="J37" s="109">
        <v>0</v>
      </c>
      <c r="K37" s="101">
        <f>I37-J37</f>
        <v>0</v>
      </c>
    </row>
    <row r="38" spans="1:11" s="5" customFormat="1" ht="17.25">
      <c r="A38" s="4"/>
      <c r="B38" s="31" t="s">
        <v>70</v>
      </c>
      <c r="C38" s="21"/>
      <c r="D38" s="104">
        <v>0</v>
      </c>
      <c r="E38" s="109">
        <v>0</v>
      </c>
      <c r="F38" s="109">
        <v>0</v>
      </c>
      <c r="G38" s="101">
        <f t="shared" si="13"/>
        <v>0</v>
      </c>
      <c r="H38" s="104">
        <v>0</v>
      </c>
      <c r="I38" s="108">
        <f aca="true" t="shared" si="14" ref="I38:I51">G38-H38</f>
        <v>0</v>
      </c>
      <c r="J38" s="109">
        <v>0</v>
      </c>
      <c r="K38" s="101">
        <f aca="true" t="shared" si="15" ref="K38:K51">I38-J38</f>
        <v>0</v>
      </c>
    </row>
    <row r="39" spans="1:11" s="5" customFormat="1" ht="17.25">
      <c r="A39" s="4"/>
      <c r="B39" s="31" t="s">
        <v>71</v>
      </c>
      <c r="C39" s="21"/>
      <c r="D39" s="104">
        <v>0</v>
      </c>
      <c r="E39" s="109">
        <v>0</v>
      </c>
      <c r="F39" s="109">
        <v>0</v>
      </c>
      <c r="G39" s="101">
        <f t="shared" si="13"/>
        <v>0</v>
      </c>
      <c r="H39" s="104">
        <v>0</v>
      </c>
      <c r="I39" s="108">
        <f t="shared" si="14"/>
        <v>0</v>
      </c>
      <c r="J39" s="109">
        <v>0</v>
      </c>
      <c r="K39" s="101">
        <f t="shared" si="15"/>
        <v>0</v>
      </c>
    </row>
    <row r="40" spans="1:11" s="5" customFormat="1" ht="17.25">
      <c r="A40" s="4"/>
      <c r="B40" s="31" t="s">
        <v>72</v>
      </c>
      <c r="C40" s="21"/>
      <c r="D40" s="104">
        <v>0</v>
      </c>
      <c r="E40" s="109">
        <v>0</v>
      </c>
      <c r="F40" s="109">
        <v>0</v>
      </c>
      <c r="G40" s="101">
        <f t="shared" si="13"/>
        <v>0</v>
      </c>
      <c r="H40" s="104">
        <v>0</v>
      </c>
      <c r="I40" s="108">
        <f t="shared" si="14"/>
        <v>0</v>
      </c>
      <c r="J40" s="109">
        <v>0</v>
      </c>
      <c r="K40" s="101">
        <f t="shared" si="15"/>
        <v>0</v>
      </c>
    </row>
    <row r="41" spans="1:11" s="5" customFormat="1" ht="17.25">
      <c r="A41" s="4"/>
      <c r="B41" s="31" t="s">
        <v>73</v>
      </c>
      <c r="C41" s="21"/>
      <c r="D41" s="104">
        <v>0</v>
      </c>
      <c r="E41" s="109">
        <v>0</v>
      </c>
      <c r="F41" s="109">
        <v>0</v>
      </c>
      <c r="G41" s="101">
        <f t="shared" si="13"/>
        <v>0</v>
      </c>
      <c r="H41" s="104">
        <v>0</v>
      </c>
      <c r="I41" s="108">
        <f t="shared" si="14"/>
        <v>0</v>
      </c>
      <c r="J41" s="109">
        <v>0</v>
      </c>
      <c r="K41" s="101">
        <f t="shared" si="15"/>
        <v>0</v>
      </c>
    </row>
    <row r="42" spans="1:11" s="5" customFormat="1" ht="17.25">
      <c r="A42" s="4"/>
      <c r="B42" s="31" t="s">
        <v>94</v>
      </c>
      <c r="C42" s="21"/>
      <c r="D42" s="104">
        <v>0</v>
      </c>
      <c r="E42" s="109">
        <v>0</v>
      </c>
      <c r="F42" s="109">
        <v>0</v>
      </c>
      <c r="G42" s="101">
        <f t="shared" si="13"/>
        <v>0</v>
      </c>
      <c r="H42" s="104">
        <v>0</v>
      </c>
      <c r="I42" s="108">
        <f t="shared" si="14"/>
        <v>0</v>
      </c>
      <c r="J42" s="109">
        <v>0</v>
      </c>
      <c r="K42" s="101">
        <f t="shared" si="15"/>
        <v>0</v>
      </c>
    </row>
    <row r="43" spans="1:11" s="5" customFormat="1" ht="17.25">
      <c r="A43" s="4"/>
      <c r="B43" s="31" t="s">
        <v>95</v>
      </c>
      <c r="C43" s="21"/>
      <c r="D43" s="104">
        <v>0</v>
      </c>
      <c r="E43" s="109">
        <v>0</v>
      </c>
      <c r="F43" s="109">
        <v>0</v>
      </c>
      <c r="G43" s="101">
        <f t="shared" si="13"/>
        <v>0</v>
      </c>
      <c r="H43" s="104">
        <v>0</v>
      </c>
      <c r="I43" s="108">
        <f t="shared" si="14"/>
        <v>0</v>
      </c>
      <c r="J43" s="109">
        <v>0</v>
      </c>
      <c r="K43" s="101">
        <f t="shared" si="15"/>
        <v>0</v>
      </c>
    </row>
    <row r="44" spans="1:11" s="5" customFormat="1" ht="17.25">
      <c r="A44" s="4"/>
      <c r="B44" s="31" t="s">
        <v>96</v>
      </c>
      <c r="C44" s="21"/>
      <c r="D44" s="104">
        <v>0</v>
      </c>
      <c r="E44" s="109">
        <v>0</v>
      </c>
      <c r="F44" s="109">
        <v>0</v>
      </c>
      <c r="G44" s="101">
        <f t="shared" si="13"/>
        <v>0</v>
      </c>
      <c r="H44" s="104">
        <v>0</v>
      </c>
      <c r="I44" s="108">
        <f t="shared" si="14"/>
        <v>0</v>
      </c>
      <c r="J44" s="109">
        <v>0</v>
      </c>
      <c r="K44" s="101">
        <f t="shared" si="15"/>
        <v>0</v>
      </c>
    </row>
    <row r="45" spans="1:11" s="5" customFormat="1" ht="17.25">
      <c r="A45" s="4"/>
      <c r="B45" s="31" t="s">
        <v>97</v>
      </c>
      <c r="C45" s="21"/>
      <c r="D45" s="104">
        <v>0</v>
      </c>
      <c r="E45" s="109">
        <v>0</v>
      </c>
      <c r="F45" s="109">
        <v>0</v>
      </c>
      <c r="G45" s="101">
        <f t="shared" si="13"/>
        <v>0</v>
      </c>
      <c r="H45" s="104">
        <v>0</v>
      </c>
      <c r="I45" s="108">
        <f t="shared" si="14"/>
        <v>0</v>
      </c>
      <c r="J45" s="109">
        <v>0</v>
      </c>
      <c r="K45" s="101">
        <f t="shared" si="15"/>
        <v>0</v>
      </c>
    </row>
    <row r="46" spans="1:11" s="5" customFormat="1" ht="17.25">
      <c r="A46" s="4"/>
      <c r="B46" s="31" t="s">
        <v>98</v>
      </c>
      <c r="C46" s="21"/>
      <c r="D46" s="102">
        <v>0</v>
      </c>
      <c r="E46" s="103">
        <v>0</v>
      </c>
      <c r="F46" s="103">
        <v>0</v>
      </c>
      <c r="G46" s="101">
        <f t="shared" si="13"/>
        <v>0</v>
      </c>
      <c r="H46" s="104">
        <v>0</v>
      </c>
      <c r="I46" s="108">
        <f t="shared" si="14"/>
        <v>0</v>
      </c>
      <c r="J46" s="109">
        <v>0</v>
      </c>
      <c r="K46" s="101">
        <f t="shared" si="15"/>
        <v>0</v>
      </c>
    </row>
    <row r="47" spans="1:11" s="5" customFormat="1" ht="17.25">
      <c r="A47" s="4"/>
      <c r="B47" s="31" t="s">
        <v>116</v>
      </c>
      <c r="C47" s="21"/>
      <c r="D47" s="104">
        <v>0</v>
      </c>
      <c r="E47" s="109">
        <v>0</v>
      </c>
      <c r="F47" s="109">
        <v>0</v>
      </c>
      <c r="G47" s="101">
        <f t="shared" si="13"/>
        <v>0</v>
      </c>
      <c r="H47" s="104">
        <v>0</v>
      </c>
      <c r="I47" s="108">
        <f t="shared" si="14"/>
        <v>0</v>
      </c>
      <c r="J47" s="109">
        <v>0</v>
      </c>
      <c r="K47" s="101">
        <f t="shared" si="15"/>
        <v>0</v>
      </c>
    </row>
    <row r="48" spans="1:11" s="5" customFormat="1" ht="17.25">
      <c r="A48" s="4"/>
      <c r="B48" s="31" t="s">
        <v>117</v>
      </c>
      <c r="C48" s="21"/>
      <c r="D48" s="104">
        <v>0</v>
      </c>
      <c r="E48" s="109">
        <v>0</v>
      </c>
      <c r="F48" s="109">
        <v>0</v>
      </c>
      <c r="G48" s="101">
        <f t="shared" si="13"/>
        <v>0</v>
      </c>
      <c r="H48" s="104">
        <v>0</v>
      </c>
      <c r="I48" s="108">
        <f t="shared" si="14"/>
        <v>0</v>
      </c>
      <c r="J48" s="109">
        <v>0</v>
      </c>
      <c r="K48" s="101">
        <f t="shared" si="15"/>
        <v>0</v>
      </c>
    </row>
    <row r="49" spans="1:11" s="5" customFormat="1" ht="17.25">
      <c r="A49" s="4"/>
      <c r="B49" s="31" t="s">
        <v>118</v>
      </c>
      <c r="C49" s="21"/>
      <c r="D49" s="104">
        <v>0</v>
      </c>
      <c r="E49" s="109">
        <v>0</v>
      </c>
      <c r="F49" s="109">
        <v>0</v>
      </c>
      <c r="G49" s="101">
        <f t="shared" si="13"/>
        <v>0</v>
      </c>
      <c r="H49" s="104">
        <v>0</v>
      </c>
      <c r="I49" s="108">
        <f t="shared" si="14"/>
        <v>0</v>
      </c>
      <c r="J49" s="109">
        <v>0</v>
      </c>
      <c r="K49" s="101">
        <f t="shared" si="15"/>
        <v>0</v>
      </c>
    </row>
    <row r="50" spans="1:11" s="5" customFormat="1" ht="17.25">
      <c r="A50" s="4"/>
      <c r="B50" s="31" t="s">
        <v>119</v>
      </c>
      <c r="C50" s="21"/>
      <c r="D50" s="104">
        <v>0</v>
      </c>
      <c r="E50" s="109">
        <v>0</v>
      </c>
      <c r="F50" s="109">
        <v>0</v>
      </c>
      <c r="G50" s="101">
        <f t="shared" si="13"/>
        <v>0</v>
      </c>
      <c r="H50" s="104">
        <v>0</v>
      </c>
      <c r="I50" s="108">
        <f t="shared" si="14"/>
        <v>0</v>
      </c>
      <c r="J50" s="109">
        <v>0</v>
      </c>
      <c r="K50" s="101">
        <f t="shared" si="15"/>
        <v>0</v>
      </c>
    </row>
    <row r="51" spans="1:11" s="5" customFormat="1" ht="17.25">
      <c r="A51" s="4"/>
      <c r="B51" s="31" t="s">
        <v>120</v>
      </c>
      <c r="C51" s="21"/>
      <c r="D51" s="104">
        <v>0</v>
      </c>
      <c r="E51" s="109">
        <v>0</v>
      </c>
      <c r="F51" s="109">
        <v>0</v>
      </c>
      <c r="G51" s="101">
        <f t="shared" si="13"/>
        <v>0</v>
      </c>
      <c r="H51" s="104">
        <v>0</v>
      </c>
      <c r="I51" s="108">
        <f t="shared" si="14"/>
        <v>0</v>
      </c>
      <c r="J51" s="109">
        <v>0</v>
      </c>
      <c r="K51" s="101">
        <f t="shared" si="15"/>
        <v>0</v>
      </c>
    </row>
    <row r="52" spans="1:11" s="5" customFormat="1" ht="23.25" customHeight="1">
      <c r="A52" s="4"/>
      <c r="B52" s="30" t="s">
        <v>47</v>
      </c>
      <c r="C52" s="37" t="s">
        <v>3</v>
      </c>
      <c r="D52" s="105">
        <f aca="true" t="shared" si="16" ref="D52:K52">SUM(D53:D62)</f>
        <v>0</v>
      </c>
      <c r="E52" s="105">
        <f t="shared" si="16"/>
        <v>0</v>
      </c>
      <c r="F52" s="105">
        <f t="shared" si="16"/>
        <v>0</v>
      </c>
      <c r="G52" s="105">
        <f t="shared" si="16"/>
        <v>0</v>
      </c>
      <c r="H52" s="105">
        <f t="shared" si="16"/>
        <v>0</v>
      </c>
      <c r="I52" s="105">
        <f t="shared" si="16"/>
        <v>0</v>
      </c>
      <c r="J52" s="105">
        <f t="shared" si="16"/>
        <v>0</v>
      </c>
      <c r="K52" s="105">
        <f t="shared" si="16"/>
        <v>0</v>
      </c>
    </row>
    <row r="53" spans="1:11" s="5" customFormat="1" ht="17.25">
      <c r="A53" s="4"/>
      <c r="B53" s="31" t="s">
        <v>33</v>
      </c>
      <c r="C53" s="23"/>
      <c r="D53" s="102">
        <v>0</v>
      </c>
      <c r="E53" s="103">
        <v>0</v>
      </c>
      <c r="F53" s="103">
        <v>0</v>
      </c>
      <c r="G53" s="101">
        <f aca="true" t="shared" si="17" ref="G53:G62">D53-E53-F53</f>
        <v>0</v>
      </c>
      <c r="H53" s="104">
        <v>0</v>
      </c>
      <c r="I53" s="108">
        <f>G53-H53</f>
        <v>0</v>
      </c>
      <c r="J53" s="109">
        <v>0</v>
      </c>
      <c r="K53" s="101">
        <f>I53-J53</f>
        <v>0</v>
      </c>
    </row>
    <row r="54" spans="1:11" s="5" customFormat="1" ht="17.25">
      <c r="A54" s="4"/>
      <c r="B54" s="31" t="s">
        <v>136</v>
      </c>
      <c r="C54" s="23"/>
      <c r="D54" s="104">
        <v>0</v>
      </c>
      <c r="E54" s="109">
        <v>0</v>
      </c>
      <c r="F54" s="109">
        <v>0</v>
      </c>
      <c r="G54" s="101">
        <f t="shared" si="17"/>
        <v>0</v>
      </c>
      <c r="H54" s="104">
        <v>0</v>
      </c>
      <c r="I54" s="108">
        <f aca="true" t="shared" si="18" ref="I54:I62">G54-H54</f>
        <v>0</v>
      </c>
      <c r="J54" s="109">
        <v>0</v>
      </c>
      <c r="K54" s="101">
        <f aca="true" t="shared" si="19" ref="K54:K62">I54-J54</f>
        <v>0</v>
      </c>
    </row>
    <row r="55" spans="1:11" s="5" customFormat="1" ht="17.25">
      <c r="A55" s="4"/>
      <c r="B55" s="31" t="s">
        <v>99</v>
      </c>
      <c r="C55" s="23"/>
      <c r="D55" s="104">
        <v>0</v>
      </c>
      <c r="E55" s="109">
        <v>0</v>
      </c>
      <c r="F55" s="109">
        <v>0</v>
      </c>
      <c r="G55" s="101">
        <f t="shared" si="17"/>
        <v>0</v>
      </c>
      <c r="H55" s="104">
        <v>0</v>
      </c>
      <c r="I55" s="108">
        <f t="shared" si="18"/>
        <v>0</v>
      </c>
      <c r="J55" s="109">
        <v>0</v>
      </c>
      <c r="K55" s="101">
        <f t="shared" si="19"/>
        <v>0</v>
      </c>
    </row>
    <row r="56" spans="1:11" s="5" customFormat="1" ht="17.25">
      <c r="A56" s="4"/>
      <c r="B56" s="31" t="s">
        <v>100</v>
      </c>
      <c r="C56" s="23"/>
      <c r="D56" s="104">
        <v>0</v>
      </c>
      <c r="E56" s="109">
        <v>0</v>
      </c>
      <c r="F56" s="109">
        <v>0</v>
      </c>
      <c r="G56" s="101">
        <f t="shared" si="17"/>
        <v>0</v>
      </c>
      <c r="H56" s="104">
        <v>0</v>
      </c>
      <c r="I56" s="108">
        <f t="shared" si="18"/>
        <v>0</v>
      </c>
      <c r="J56" s="109">
        <v>0</v>
      </c>
      <c r="K56" s="101">
        <f t="shared" si="19"/>
        <v>0</v>
      </c>
    </row>
    <row r="57" spans="1:11" s="5" customFormat="1" ht="17.25">
      <c r="A57" s="4"/>
      <c r="B57" s="31" t="s">
        <v>101</v>
      </c>
      <c r="C57" s="23"/>
      <c r="D57" s="104">
        <v>0</v>
      </c>
      <c r="E57" s="109">
        <v>0</v>
      </c>
      <c r="F57" s="109">
        <v>0</v>
      </c>
      <c r="G57" s="101">
        <f t="shared" si="17"/>
        <v>0</v>
      </c>
      <c r="H57" s="104">
        <v>0</v>
      </c>
      <c r="I57" s="108">
        <f t="shared" si="18"/>
        <v>0</v>
      </c>
      <c r="J57" s="109">
        <v>0</v>
      </c>
      <c r="K57" s="101">
        <f t="shared" si="19"/>
        <v>0</v>
      </c>
    </row>
    <row r="58" spans="1:11" s="5" customFormat="1" ht="17.25">
      <c r="A58" s="4"/>
      <c r="B58" s="31" t="s">
        <v>121</v>
      </c>
      <c r="C58" s="23"/>
      <c r="D58" s="104">
        <v>0</v>
      </c>
      <c r="E58" s="109">
        <v>0</v>
      </c>
      <c r="F58" s="109">
        <v>0</v>
      </c>
      <c r="G58" s="101">
        <f t="shared" si="17"/>
        <v>0</v>
      </c>
      <c r="H58" s="104">
        <v>0</v>
      </c>
      <c r="I58" s="108">
        <f t="shared" si="18"/>
        <v>0</v>
      </c>
      <c r="J58" s="109">
        <v>0</v>
      </c>
      <c r="K58" s="101">
        <f t="shared" si="19"/>
        <v>0</v>
      </c>
    </row>
    <row r="59" spans="1:11" s="5" customFormat="1" ht="17.25">
      <c r="A59" s="4"/>
      <c r="B59" s="31" t="s">
        <v>122</v>
      </c>
      <c r="C59" s="23"/>
      <c r="D59" s="104">
        <v>0</v>
      </c>
      <c r="E59" s="109">
        <v>0</v>
      </c>
      <c r="F59" s="109">
        <v>0</v>
      </c>
      <c r="G59" s="101">
        <f t="shared" si="17"/>
        <v>0</v>
      </c>
      <c r="H59" s="104">
        <v>0</v>
      </c>
      <c r="I59" s="108">
        <f t="shared" si="18"/>
        <v>0</v>
      </c>
      <c r="J59" s="109">
        <v>0</v>
      </c>
      <c r="K59" s="101">
        <f t="shared" si="19"/>
        <v>0</v>
      </c>
    </row>
    <row r="60" spans="1:11" s="5" customFormat="1" ht="17.25">
      <c r="A60" s="4"/>
      <c r="B60" s="31" t="s">
        <v>123</v>
      </c>
      <c r="C60" s="23"/>
      <c r="D60" s="104">
        <v>0</v>
      </c>
      <c r="E60" s="109">
        <v>0</v>
      </c>
      <c r="F60" s="109">
        <v>0</v>
      </c>
      <c r="G60" s="101">
        <f t="shared" si="17"/>
        <v>0</v>
      </c>
      <c r="H60" s="104">
        <v>0</v>
      </c>
      <c r="I60" s="108">
        <f t="shared" si="18"/>
        <v>0</v>
      </c>
      <c r="J60" s="109">
        <v>0</v>
      </c>
      <c r="K60" s="101">
        <f t="shared" si="19"/>
        <v>0</v>
      </c>
    </row>
    <row r="61" spans="1:11" s="5" customFormat="1" ht="17.25">
      <c r="A61" s="4"/>
      <c r="B61" s="31" t="s">
        <v>124</v>
      </c>
      <c r="C61" s="21"/>
      <c r="D61" s="104">
        <v>0</v>
      </c>
      <c r="E61" s="109">
        <v>0</v>
      </c>
      <c r="F61" s="109">
        <v>0</v>
      </c>
      <c r="G61" s="101">
        <f t="shared" si="17"/>
        <v>0</v>
      </c>
      <c r="H61" s="104">
        <v>0</v>
      </c>
      <c r="I61" s="108">
        <f t="shared" si="18"/>
        <v>0</v>
      </c>
      <c r="J61" s="109">
        <v>0</v>
      </c>
      <c r="K61" s="101">
        <f t="shared" si="19"/>
        <v>0</v>
      </c>
    </row>
    <row r="62" spans="1:11" s="5" customFormat="1" ht="18" thickBot="1">
      <c r="A62" s="4"/>
      <c r="B62" s="31" t="s">
        <v>125</v>
      </c>
      <c r="C62" s="21"/>
      <c r="D62" s="104">
        <v>0</v>
      </c>
      <c r="E62" s="109">
        <v>0</v>
      </c>
      <c r="F62" s="109">
        <v>0</v>
      </c>
      <c r="G62" s="101">
        <f t="shared" si="17"/>
        <v>0</v>
      </c>
      <c r="H62" s="104">
        <v>0</v>
      </c>
      <c r="I62" s="108">
        <f t="shared" si="18"/>
        <v>0</v>
      </c>
      <c r="J62" s="109">
        <v>0</v>
      </c>
      <c r="K62" s="101">
        <f t="shared" si="19"/>
        <v>0</v>
      </c>
    </row>
    <row r="63" spans="2:11" s="7" customFormat="1" ht="15.75" customHeight="1" thickBot="1">
      <c r="B63" s="60"/>
      <c r="C63" s="62" t="s">
        <v>36</v>
      </c>
      <c r="D63" s="87">
        <f>SUM(D8+D35)</f>
        <v>0</v>
      </c>
      <c r="E63" s="87">
        <f>SUM(E8+E35)</f>
        <v>0</v>
      </c>
      <c r="F63" s="87">
        <f>SUM(F8+F35)</f>
        <v>0</v>
      </c>
      <c r="G63" s="87">
        <f>SUM(G8+G35)</f>
        <v>0</v>
      </c>
      <c r="H63" s="87">
        <f>SUM(H8+H35)</f>
        <v>0</v>
      </c>
      <c r="I63" s="87">
        <f>SUM(I8+I35)</f>
        <v>0</v>
      </c>
      <c r="J63" s="87">
        <f>SUM(J8+J35)</f>
        <v>0</v>
      </c>
      <c r="K63" s="87">
        <f>SUM(K8+K35)</f>
        <v>0</v>
      </c>
    </row>
    <row r="64" spans="2:11" s="12" customFormat="1" ht="15" customHeight="1">
      <c r="B64" s="39" t="s">
        <v>51</v>
      </c>
      <c r="C64" s="40" t="s">
        <v>18</v>
      </c>
      <c r="D64" s="88"/>
      <c r="E64" s="89"/>
      <c r="F64" s="90"/>
      <c r="G64" s="91"/>
      <c r="H64" s="89"/>
      <c r="I64" s="92"/>
      <c r="J64" s="92"/>
      <c r="K64" s="93"/>
    </row>
    <row r="65" spans="2:11" s="11" customFormat="1" ht="15" customHeight="1">
      <c r="B65" s="29" t="s">
        <v>158</v>
      </c>
      <c r="C65" s="22" t="s">
        <v>16</v>
      </c>
      <c r="D65" s="112">
        <f aca="true" t="shared" si="20" ref="D65:K65">SUM(D66:D67)</f>
        <v>0</v>
      </c>
      <c r="E65" s="112">
        <f t="shared" si="20"/>
        <v>0</v>
      </c>
      <c r="F65" s="112">
        <f t="shared" si="20"/>
        <v>0</v>
      </c>
      <c r="G65" s="112">
        <f t="shared" si="20"/>
        <v>0</v>
      </c>
      <c r="H65" s="112">
        <f t="shared" si="20"/>
        <v>0</v>
      </c>
      <c r="I65" s="112">
        <f t="shared" si="20"/>
        <v>0</v>
      </c>
      <c r="J65" s="112">
        <f t="shared" si="20"/>
        <v>0</v>
      </c>
      <c r="K65" s="112">
        <f t="shared" si="20"/>
        <v>0</v>
      </c>
    </row>
    <row r="66" spans="2:11" ht="17.25">
      <c r="B66" s="32" t="s">
        <v>49</v>
      </c>
      <c r="C66" s="78" t="s">
        <v>37</v>
      </c>
      <c r="D66" s="104">
        <v>0</v>
      </c>
      <c r="E66" s="104">
        <v>0</v>
      </c>
      <c r="F66" s="104">
        <v>0</v>
      </c>
      <c r="G66" s="101">
        <f>D66-E66-F66</f>
        <v>0</v>
      </c>
      <c r="H66" s="104">
        <v>0</v>
      </c>
      <c r="I66" s="111">
        <f>G66-H66</f>
        <v>0</v>
      </c>
      <c r="J66" s="104">
        <v>0</v>
      </c>
      <c r="K66" s="101">
        <f>I66-J66</f>
        <v>0</v>
      </c>
    </row>
    <row r="67" spans="2:11" ht="39" thickBot="1">
      <c r="B67" s="32" t="s">
        <v>48</v>
      </c>
      <c r="C67" s="78" t="s">
        <v>4</v>
      </c>
      <c r="D67" s="104">
        <v>0</v>
      </c>
      <c r="E67" s="104">
        <v>0</v>
      </c>
      <c r="F67" s="104">
        <v>0</v>
      </c>
      <c r="G67" s="101">
        <f>D67-E67-F67</f>
        <v>0</v>
      </c>
      <c r="H67" s="104">
        <v>0</v>
      </c>
      <c r="I67" s="111">
        <f>G67-H67</f>
        <v>0</v>
      </c>
      <c r="J67" s="104">
        <v>0</v>
      </c>
      <c r="K67" s="101">
        <f>I67-J67</f>
        <v>0</v>
      </c>
    </row>
    <row r="68" spans="2:11" s="11" customFormat="1" ht="15.75" customHeight="1" thickBot="1">
      <c r="B68" s="60"/>
      <c r="C68" s="61" t="s">
        <v>5</v>
      </c>
      <c r="D68" s="110">
        <f aca="true" t="shared" si="21" ref="D68:K68">SUM(D65)</f>
        <v>0</v>
      </c>
      <c r="E68" s="110">
        <f t="shared" si="21"/>
        <v>0</v>
      </c>
      <c r="F68" s="110">
        <f t="shared" si="21"/>
        <v>0</v>
      </c>
      <c r="G68" s="110">
        <f t="shared" si="21"/>
        <v>0</v>
      </c>
      <c r="H68" s="110">
        <f t="shared" si="21"/>
        <v>0</v>
      </c>
      <c r="I68" s="110">
        <f t="shared" si="21"/>
        <v>0</v>
      </c>
      <c r="J68" s="110">
        <f t="shared" si="21"/>
        <v>0</v>
      </c>
      <c r="K68" s="110">
        <f t="shared" si="21"/>
        <v>0</v>
      </c>
    </row>
    <row r="69" spans="2:11" ht="35.25" customHeight="1">
      <c r="B69" s="39" t="s">
        <v>159</v>
      </c>
      <c r="C69" s="40" t="s">
        <v>183</v>
      </c>
      <c r="D69" s="88"/>
      <c r="E69" s="89"/>
      <c r="F69" s="90"/>
      <c r="G69" s="91"/>
      <c r="H69" s="89"/>
      <c r="I69" s="92"/>
      <c r="J69" s="92"/>
      <c r="K69" s="93"/>
    </row>
    <row r="70" spans="2:11" ht="26.25" customHeight="1">
      <c r="B70" s="29" t="s">
        <v>160</v>
      </c>
      <c r="C70" s="22" t="s">
        <v>19</v>
      </c>
      <c r="D70" s="112">
        <f aca="true" t="shared" si="22" ref="D70:K70">SUM(D71:D82)</f>
        <v>0</v>
      </c>
      <c r="E70" s="112">
        <f t="shared" si="22"/>
        <v>0</v>
      </c>
      <c r="F70" s="112">
        <f t="shared" si="22"/>
        <v>0</v>
      </c>
      <c r="G70" s="112">
        <f t="shared" si="22"/>
        <v>0</v>
      </c>
      <c r="H70" s="112">
        <f t="shared" si="22"/>
        <v>0</v>
      </c>
      <c r="I70" s="112">
        <f t="shared" si="22"/>
        <v>0</v>
      </c>
      <c r="J70" s="112">
        <f t="shared" si="22"/>
        <v>0</v>
      </c>
      <c r="K70" s="112">
        <f t="shared" si="22"/>
        <v>0</v>
      </c>
    </row>
    <row r="71" spans="2:11" s="11" customFormat="1" ht="12.75" customHeight="1">
      <c r="B71" s="32" t="s">
        <v>54</v>
      </c>
      <c r="C71" s="24"/>
      <c r="D71" s="113">
        <v>0</v>
      </c>
      <c r="E71" s="114">
        <v>0</v>
      </c>
      <c r="F71" s="114">
        <v>0</v>
      </c>
      <c r="G71" s="115">
        <f aca="true" t="shared" si="23" ref="G71:G82">D71-E71-F71</f>
        <v>0</v>
      </c>
      <c r="H71" s="116">
        <v>0</v>
      </c>
      <c r="I71" s="117">
        <f>G71-H71</f>
        <v>0</v>
      </c>
      <c r="J71" s="118">
        <v>0</v>
      </c>
      <c r="K71" s="115">
        <f>I71-J71</f>
        <v>0</v>
      </c>
    </row>
    <row r="72" spans="2:11" ht="12" customHeight="1">
      <c r="B72" s="32" t="s">
        <v>55</v>
      </c>
      <c r="C72" s="43"/>
      <c r="D72" s="119">
        <v>0</v>
      </c>
      <c r="E72" s="120">
        <v>0</v>
      </c>
      <c r="F72" s="120">
        <v>0</v>
      </c>
      <c r="G72" s="115">
        <f t="shared" si="23"/>
        <v>0</v>
      </c>
      <c r="H72" s="116">
        <v>0</v>
      </c>
      <c r="I72" s="117">
        <f aca="true" t="shared" si="24" ref="I72:I82">G72-H72</f>
        <v>0</v>
      </c>
      <c r="J72" s="118">
        <v>0</v>
      </c>
      <c r="K72" s="115">
        <f aca="true" t="shared" si="25" ref="K72:K82">I72-J72</f>
        <v>0</v>
      </c>
    </row>
    <row r="73" spans="2:11" ht="12" customHeight="1">
      <c r="B73" s="32" t="s">
        <v>56</v>
      </c>
      <c r="C73" s="24"/>
      <c r="D73" s="119">
        <v>0</v>
      </c>
      <c r="E73" s="120">
        <v>0</v>
      </c>
      <c r="F73" s="120">
        <v>0</v>
      </c>
      <c r="G73" s="115">
        <f t="shared" si="23"/>
        <v>0</v>
      </c>
      <c r="H73" s="116">
        <v>0</v>
      </c>
      <c r="I73" s="117">
        <f t="shared" si="24"/>
        <v>0</v>
      </c>
      <c r="J73" s="118">
        <v>0</v>
      </c>
      <c r="K73" s="115">
        <f t="shared" si="25"/>
        <v>0</v>
      </c>
    </row>
    <row r="74" spans="2:11" s="7" customFormat="1" ht="22.5" customHeight="1">
      <c r="B74" s="32" t="s">
        <v>57</v>
      </c>
      <c r="C74" s="24"/>
      <c r="D74" s="119">
        <v>0</v>
      </c>
      <c r="E74" s="120">
        <v>0</v>
      </c>
      <c r="F74" s="120">
        <v>0</v>
      </c>
      <c r="G74" s="115">
        <f t="shared" si="23"/>
        <v>0</v>
      </c>
      <c r="H74" s="116">
        <v>0</v>
      </c>
      <c r="I74" s="117">
        <f t="shared" si="24"/>
        <v>0</v>
      </c>
      <c r="J74" s="118">
        <v>0</v>
      </c>
      <c r="K74" s="115">
        <f t="shared" si="25"/>
        <v>0</v>
      </c>
    </row>
    <row r="75" spans="2:11" s="12" customFormat="1" ht="27.75" customHeight="1">
      <c r="B75" s="32" t="s">
        <v>58</v>
      </c>
      <c r="C75" s="24"/>
      <c r="D75" s="119">
        <v>0</v>
      </c>
      <c r="E75" s="120">
        <v>0</v>
      </c>
      <c r="F75" s="120">
        <v>0</v>
      </c>
      <c r="G75" s="115">
        <f t="shared" si="23"/>
        <v>0</v>
      </c>
      <c r="H75" s="116">
        <v>0</v>
      </c>
      <c r="I75" s="117">
        <f t="shared" si="24"/>
        <v>0</v>
      </c>
      <c r="J75" s="118">
        <v>0</v>
      </c>
      <c r="K75" s="115">
        <f t="shared" si="25"/>
        <v>0</v>
      </c>
    </row>
    <row r="76" spans="2:11" ht="17.25">
      <c r="B76" s="32" t="s">
        <v>59</v>
      </c>
      <c r="C76" s="24"/>
      <c r="D76" s="119">
        <v>0</v>
      </c>
      <c r="E76" s="120">
        <v>0</v>
      </c>
      <c r="F76" s="120">
        <v>0</v>
      </c>
      <c r="G76" s="115">
        <f t="shared" si="23"/>
        <v>0</v>
      </c>
      <c r="H76" s="116">
        <v>0</v>
      </c>
      <c r="I76" s="117">
        <f t="shared" si="24"/>
        <v>0</v>
      </c>
      <c r="J76" s="118">
        <v>0</v>
      </c>
      <c r="K76" s="115">
        <f t="shared" si="25"/>
        <v>0</v>
      </c>
    </row>
    <row r="77" spans="2:11" ht="17.25">
      <c r="B77" s="32" t="s">
        <v>60</v>
      </c>
      <c r="C77" s="25"/>
      <c r="D77" s="119">
        <v>0</v>
      </c>
      <c r="E77" s="120">
        <v>0</v>
      </c>
      <c r="F77" s="120">
        <v>0</v>
      </c>
      <c r="G77" s="115">
        <f t="shared" si="23"/>
        <v>0</v>
      </c>
      <c r="H77" s="116">
        <v>0</v>
      </c>
      <c r="I77" s="117">
        <f t="shared" si="24"/>
        <v>0</v>
      </c>
      <c r="J77" s="118">
        <v>0</v>
      </c>
      <c r="K77" s="115">
        <f t="shared" si="25"/>
        <v>0</v>
      </c>
    </row>
    <row r="78" spans="2:11" ht="21.75" customHeight="1">
      <c r="B78" s="32" t="s">
        <v>61</v>
      </c>
      <c r="C78" s="24"/>
      <c r="D78" s="119">
        <v>0</v>
      </c>
      <c r="E78" s="120">
        <v>0</v>
      </c>
      <c r="F78" s="120">
        <v>0</v>
      </c>
      <c r="G78" s="115">
        <f t="shared" si="23"/>
        <v>0</v>
      </c>
      <c r="H78" s="116">
        <v>0</v>
      </c>
      <c r="I78" s="117">
        <f t="shared" si="24"/>
        <v>0</v>
      </c>
      <c r="J78" s="118">
        <v>0</v>
      </c>
      <c r="K78" s="115">
        <f t="shared" si="25"/>
        <v>0</v>
      </c>
    </row>
    <row r="79" spans="2:11" ht="17.25">
      <c r="B79" s="32" t="s">
        <v>62</v>
      </c>
      <c r="C79" s="24"/>
      <c r="D79" s="119">
        <v>0</v>
      </c>
      <c r="E79" s="120">
        <v>0</v>
      </c>
      <c r="F79" s="120">
        <v>0</v>
      </c>
      <c r="G79" s="115">
        <f t="shared" si="23"/>
        <v>0</v>
      </c>
      <c r="H79" s="116">
        <v>0</v>
      </c>
      <c r="I79" s="117">
        <f t="shared" si="24"/>
        <v>0</v>
      </c>
      <c r="J79" s="118">
        <v>0</v>
      </c>
      <c r="K79" s="115">
        <f t="shared" si="25"/>
        <v>0</v>
      </c>
    </row>
    <row r="80" spans="2:11" ht="17.25">
      <c r="B80" s="32" t="s">
        <v>63</v>
      </c>
      <c r="C80" s="25"/>
      <c r="D80" s="113">
        <v>0</v>
      </c>
      <c r="E80" s="114">
        <v>0</v>
      </c>
      <c r="F80" s="114">
        <v>0</v>
      </c>
      <c r="G80" s="115">
        <f t="shared" si="23"/>
        <v>0</v>
      </c>
      <c r="H80" s="116">
        <v>0</v>
      </c>
      <c r="I80" s="117">
        <f t="shared" si="24"/>
        <v>0</v>
      </c>
      <c r="J80" s="118">
        <v>0</v>
      </c>
      <c r="K80" s="115">
        <f t="shared" si="25"/>
        <v>0</v>
      </c>
    </row>
    <row r="81" spans="2:11" ht="12" customHeight="1">
      <c r="B81" s="32" t="s">
        <v>64</v>
      </c>
      <c r="C81" s="24"/>
      <c r="D81" s="119">
        <v>0</v>
      </c>
      <c r="E81" s="120">
        <v>0</v>
      </c>
      <c r="F81" s="120">
        <v>0</v>
      </c>
      <c r="G81" s="115">
        <f t="shared" si="23"/>
        <v>0</v>
      </c>
      <c r="H81" s="116">
        <v>0</v>
      </c>
      <c r="I81" s="117">
        <f t="shared" si="24"/>
        <v>0</v>
      </c>
      <c r="J81" s="118">
        <v>0</v>
      </c>
      <c r="K81" s="115">
        <f t="shared" si="25"/>
        <v>0</v>
      </c>
    </row>
    <row r="82" spans="2:11" ht="12.75" customHeight="1" thickBot="1">
      <c r="B82" s="69" t="s">
        <v>135</v>
      </c>
      <c r="C82" s="70"/>
      <c r="D82" s="119">
        <v>0</v>
      </c>
      <c r="E82" s="120">
        <v>0</v>
      </c>
      <c r="F82" s="120">
        <v>0</v>
      </c>
      <c r="G82" s="115">
        <f t="shared" si="23"/>
        <v>0</v>
      </c>
      <c r="H82" s="116">
        <v>0</v>
      </c>
      <c r="I82" s="117">
        <f t="shared" si="24"/>
        <v>0</v>
      </c>
      <c r="J82" s="118">
        <v>0</v>
      </c>
      <c r="K82" s="115">
        <f t="shared" si="25"/>
        <v>0</v>
      </c>
    </row>
    <row r="83" spans="2:11" ht="28.5">
      <c r="B83" s="45" t="s">
        <v>161</v>
      </c>
      <c r="C83" s="46" t="s">
        <v>20</v>
      </c>
      <c r="D83" s="94">
        <f aca="true" t="shared" si="26" ref="D83:K83">SUM(D84)</f>
        <v>0</v>
      </c>
      <c r="E83" s="95">
        <f t="shared" si="26"/>
        <v>0</v>
      </c>
      <c r="F83" s="96">
        <f t="shared" si="26"/>
        <v>0</v>
      </c>
      <c r="G83" s="94">
        <f t="shared" si="26"/>
        <v>0</v>
      </c>
      <c r="H83" s="95">
        <f t="shared" si="26"/>
        <v>0</v>
      </c>
      <c r="I83" s="95">
        <f t="shared" si="26"/>
        <v>0</v>
      </c>
      <c r="J83" s="95">
        <f t="shared" si="26"/>
        <v>0</v>
      </c>
      <c r="K83" s="95">
        <f t="shared" si="26"/>
        <v>0</v>
      </c>
    </row>
    <row r="84" spans="2:11" ht="17.25">
      <c r="B84" s="32" t="s">
        <v>41</v>
      </c>
      <c r="C84" s="24" t="s">
        <v>6</v>
      </c>
      <c r="D84" s="100">
        <v>0</v>
      </c>
      <c r="E84" s="121">
        <v>0</v>
      </c>
      <c r="F84" s="122">
        <v>0</v>
      </c>
      <c r="G84" s="101">
        <f>D84-E84-F84</f>
        <v>0</v>
      </c>
      <c r="H84" s="121">
        <v>0</v>
      </c>
      <c r="I84" s="123">
        <f>G84-H84</f>
        <v>0</v>
      </c>
      <c r="J84" s="124">
        <v>0</v>
      </c>
      <c r="K84" s="101">
        <f>I84-J84</f>
        <v>0</v>
      </c>
    </row>
    <row r="85" spans="2:11" ht="28.5">
      <c r="B85" s="29" t="s">
        <v>39</v>
      </c>
      <c r="C85" s="22" t="s">
        <v>1</v>
      </c>
      <c r="D85" s="97">
        <f aca="true" t="shared" si="27" ref="D85:K85">SUM(D86:D88)</f>
        <v>0</v>
      </c>
      <c r="E85" s="98">
        <f t="shared" si="27"/>
        <v>0</v>
      </c>
      <c r="F85" s="99">
        <f t="shared" si="27"/>
        <v>0</v>
      </c>
      <c r="G85" s="97">
        <f t="shared" si="27"/>
        <v>0</v>
      </c>
      <c r="H85" s="98">
        <f t="shared" si="27"/>
        <v>0</v>
      </c>
      <c r="I85" s="98">
        <f t="shared" si="27"/>
        <v>0</v>
      </c>
      <c r="J85" s="98">
        <f t="shared" si="27"/>
        <v>0</v>
      </c>
      <c r="K85" s="98">
        <f t="shared" si="27"/>
        <v>0</v>
      </c>
    </row>
    <row r="86" spans="2:11" ht="17.25">
      <c r="B86" s="33" t="s">
        <v>42</v>
      </c>
      <c r="C86" s="44" t="s">
        <v>130</v>
      </c>
      <c r="D86" s="116">
        <v>0</v>
      </c>
      <c r="E86" s="125">
        <v>0</v>
      </c>
      <c r="F86" s="126">
        <v>0</v>
      </c>
      <c r="G86" s="115">
        <f>D86-E86-F86</f>
        <v>0</v>
      </c>
      <c r="H86" s="125">
        <v>0</v>
      </c>
      <c r="I86" s="127">
        <f>G86-H86</f>
        <v>0</v>
      </c>
      <c r="J86" s="128">
        <v>0</v>
      </c>
      <c r="K86" s="115">
        <f>I86-J86</f>
        <v>0</v>
      </c>
    </row>
    <row r="87" spans="2:11" ht="25.5" customHeight="1">
      <c r="B87" s="32" t="s">
        <v>83</v>
      </c>
      <c r="C87" s="24" t="s">
        <v>7</v>
      </c>
      <c r="D87" s="116">
        <v>0</v>
      </c>
      <c r="E87" s="125">
        <v>0</v>
      </c>
      <c r="F87" s="126">
        <v>0</v>
      </c>
      <c r="G87" s="115">
        <f>D87-E87-F87</f>
        <v>0</v>
      </c>
      <c r="H87" s="125">
        <v>0</v>
      </c>
      <c r="I87" s="127">
        <f>G87-H87</f>
        <v>0</v>
      </c>
      <c r="J87" s="128">
        <v>0</v>
      </c>
      <c r="K87" s="115">
        <f>I87-J87</f>
        <v>0</v>
      </c>
    </row>
    <row r="88" spans="2:11" ht="23.25" customHeight="1" thickBot="1">
      <c r="B88" s="66" t="s">
        <v>133</v>
      </c>
      <c r="C88" s="67"/>
      <c r="D88" s="116">
        <v>0</v>
      </c>
      <c r="E88" s="129">
        <v>0</v>
      </c>
      <c r="F88" s="130">
        <v>0</v>
      </c>
      <c r="G88" s="115">
        <f>D88-E88-F88</f>
        <v>0</v>
      </c>
      <c r="H88" s="129">
        <v>0</v>
      </c>
      <c r="I88" s="127">
        <f>G88-H88</f>
        <v>0</v>
      </c>
      <c r="J88" s="128">
        <v>0</v>
      </c>
      <c r="K88" s="115">
        <f>I88-J88</f>
        <v>0</v>
      </c>
    </row>
    <row r="89" spans="2:11" ht="32.25" thickBot="1">
      <c r="B89" s="60"/>
      <c r="C89" s="63" t="s">
        <v>38</v>
      </c>
      <c r="D89" s="131">
        <f aca="true" t="shared" si="28" ref="D89:K89">D70+D83+D85</f>
        <v>0</v>
      </c>
      <c r="E89" s="132">
        <f t="shared" si="28"/>
        <v>0</v>
      </c>
      <c r="F89" s="132">
        <f t="shared" si="28"/>
        <v>0</v>
      </c>
      <c r="G89" s="132">
        <f t="shared" si="28"/>
        <v>0</v>
      </c>
      <c r="H89" s="132">
        <f t="shared" si="28"/>
        <v>0</v>
      </c>
      <c r="I89" s="132">
        <f t="shared" si="28"/>
        <v>0</v>
      </c>
      <c r="J89" s="132">
        <f t="shared" si="28"/>
        <v>0</v>
      </c>
      <c r="K89" s="132">
        <f t="shared" si="28"/>
        <v>0</v>
      </c>
    </row>
    <row r="90" spans="2:11" s="11" customFormat="1" ht="13.5" customHeight="1">
      <c r="B90" s="39" t="s">
        <v>52</v>
      </c>
      <c r="C90" s="40" t="s">
        <v>21</v>
      </c>
      <c r="D90" s="88"/>
      <c r="E90" s="89"/>
      <c r="F90" s="90"/>
      <c r="G90" s="91"/>
      <c r="H90" s="89"/>
      <c r="I90" s="92"/>
      <c r="J90" s="92"/>
      <c r="K90" s="93"/>
    </row>
    <row r="91" spans="2:11" ht="27" customHeight="1">
      <c r="B91" s="29" t="s">
        <v>150</v>
      </c>
      <c r="C91" s="22" t="s">
        <v>22</v>
      </c>
      <c r="D91" s="133">
        <f aca="true" t="shared" si="29" ref="D91:K91">SUM(D92)</f>
        <v>0</v>
      </c>
      <c r="E91" s="133">
        <f t="shared" si="29"/>
        <v>0</v>
      </c>
      <c r="F91" s="133">
        <f t="shared" si="29"/>
        <v>0</v>
      </c>
      <c r="G91" s="133">
        <f t="shared" si="29"/>
        <v>0</v>
      </c>
      <c r="H91" s="133">
        <f t="shared" si="29"/>
        <v>0</v>
      </c>
      <c r="I91" s="133">
        <f t="shared" si="29"/>
        <v>0</v>
      </c>
      <c r="J91" s="133">
        <f t="shared" si="29"/>
        <v>0</v>
      </c>
      <c r="K91" s="133">
        <f t="shared" si="29"/>
        <v>0</v>
      </c>
    </row>
    <row r="92" spans="2:11" s="11" customFormat="1" ht="36" customHeight="1">
      <c r="B92" s="32" t="s">
        <v>137</v>
      </c>
      <c r="C92" s="25"/>
      <c r="D92" s="116">
        <v>0</v>
      </c>
      <c r="E92" s="125">
        <v>0</v>
      </c>
      <c r="F92" s="126">
        <v>0</v>
      </c>
      <c r="G92" s="115">
        <f>D92-E92-F92</f>
        <v>0</v>
      </c>
      <c r="H92" s="125">
        <v>0</v>
      </c>
      <c r="I92" s="127">
        <f>G92-H92</f>
        <v>0</v>
      </c>
      <c r="J92" s="128">
        <v>0</v>
      </c>
      <c r="K92" s="115">
        <f>I92-J92</f>
        <v>0</v>
      </c>
    </row>
    <row r="93" spans="2:11" ht="17.25">
      <c r="B93" s="29" t="s">
        <v>151</v>
      </c>
      <c r="C93" s="22" t="s">
        <v>23</v>
      </c>
      <c r="D93" s="133">
        <f aca="true" t="shared" si="30" ref="D93:K93">SUM(D94:D96)</f>
        <v>0</v>
      </c>
      <c r="E93" s="134">
        <f t="shared" si="30"/>
        <v>0</v>
      </c>
      <c r="F93" s="135">
        <f t="shared" si="30"/>
        <v>0</v>
      </c>
      <c r="G93" s="133">
        <f t="shared" si="30"/>
        <v>0</v>
      </c>
      <c r="H93" s="134">
        <f t="shared" si="30"/>
        <v>0</v>
      </c>
      <c r="I93" s="134">
        <f t="shared" si="30"/>
        <v>0</v>
      </c>
      <c r="J93" s="134">
        <f t="shared" si="30"/>
        <v>0</v>
      </c>
      <c r="K93" s="134">
        <f t="shared" si="30"/>
        <v>0</v>
      </c>
    </row>
    <row r="94" spans="2:11" s="7" customFormat="1" ht="16.5" customHeight="1">
      <c r="B94" s="32" t="s">
        <v>138</v>
      </c>
      <c r="C94" s="25"/>
      <c r="D94" s="100">
        <v>0</v>
      </c>
      <c r="E94" s="121">
        <v>0</v>
      </c>
      <c r="F94" s="122">
        <v>0</v>
      </c>
      <c r="G94" s="101">
        <f>D94-E94-F94</f>
        <v>0</v>
      </c>
      <c r="H94" s="121">
        <v>0</v>
      </c>
      <c r="I94" s="123">
        <f>G94-H94</f>
        <v>0</v>
      </c>
      <c r="J94" s="124">
        <v>0</v>
      </c>
      <c r="K94" s="101">
        <f>I94-J94</f>
        <v>0</v>
      </c>
    </row>
    <row r="95" spans="2:11" s="12" customFormat="1" ht="15" customHeight="1">
      <c r="B95" s="32" t="s">
        <v>139</v>
      </c>
      <c r="C95" s="25"/>
      <c r="D95" s="100">
        <v>0</v>
      </c>
      <c r="E95" s="121">
        <v>0</v>
      </c>
      <c r="F95" s="122">
        <v>0</v>
      </c>
      <c r="G95" s="101">
        <f>D95-E95-F95</f>
        <v>0</v>
      </c>
      <c r="H95" s="121">
        <v>0</v>
      </c>
      <c r="I95" s="123">
        <f>G95-H95</f>
        <v>0</v>
      </c>
      <c r="J95" s="124">
        <v>0</v>
      </c>
      <c r="K95" s="101">
        <f>I95-J95</f>
        <v>0</v>
      </c>
    </row>
    <row r="96" spans="2:11" s="11" customFormat="1" ht="18" customHeight="1">
      <c r="B96" s="32" t="s">
        <v>140</v>
      </c>
      <c r="C96" s="25"/>
      <c r="D96" s="100">
        <v>0</v>
      </c>
      <c r="E96" s="121">
        <v>0</v>
      </c>
      <c r="F96" s="122">
        <v>0</v>
      </c>
      <c r="G96" s="101">
        <f>D96-E96-F96</f>
        <v>0</v>
      </c>
      <c r="H96" s="121">
        <v>0</v>
      </c>
      <c r="I96" s="123">
        <f>G96-H96</f>
        <v>0</v>
      </c>
      <c r="J96" s="124">
        <v>0</v>
      </c>
      <c r="K96" s="101">
        <f>I96-J96</f>
        <v>0</v>
      </c>
    </row>
    <row r="97" spans="1:11" ht="42.75">
      <c r="A97" s="6"/>
      <c r="B97" s="29">
        <v>4.3</v>
      </c>
      <c r="C97" s="22" t="s">
        <v>172</v>
      </c>
      <c r="D97" s="133">
        <f aca="true" t="shared" si="31" ref="D97:K97">SUM(D98:D99)</f>
        <v>0</v>
      </c>
      <c r="E97" s="134">
        <f t="shared" si="31"/>
        <v>0</v>
      </c>
      <c r="F97" s="135">
        <f t="shared" si="31"/>
        <v>0</v>
      </c>
      <c r="G97" s="133">
        <f t="shared" si="31"/>
        <v>0</v>
      </c>
      <c r="H97" s="134">
        <f t="shared" si="31"/>
        <v>0</v>
      </c>
      <c r="I97" s="134">
        <f t="shared" si="31"/>
        <v>0</v>
      </c>
      <c r="J97" s="134">
        <f t="shared" si="31"/>
        <v>0</v>
      </c>
      <c r="K97" s="134">
        <f t="shared" si="31"/>
        <v>0</v>
      </c>
    </row>
    <row r="98" spans="2:11" ht="39.75" customHeight="1">
      <c r="B98" s="32" t="s">
        <v>162</v>
      </c>
      <c r="C98" s="71"/>
      <c r="D98" s="116">
        <v>0</v>
      </c>
      <c r="E98" s="125">
        <v>0</v>
      </c>
      <c r="F98" s="126">
        <v>0</v>
      </c>
      <c r="G98" s="115">
        <f>D98-E98-F98</f>
        <v>0</v>
      </c>
      <c r="H98" s="125">
        <v>0</v>
      </c>
      <c r="I98" s="127">
        <f>G98-H98</f>
        <v>0</v>
      </c>
      <c r="J98" s="128">
        <v>0</v>
      </c>
      <c r="K98" s="115">
        <f>I98-J98</f>
        <v>0</v>
      </c>
    </row>
    <row r="99" spans="2:11" ht="20.25" customHeight="1">
      <c r="B99" s="64" t="s">
        <v>163</v>
      </c>
      <c r="C99" s="65"/>
      <c r="D99" s="116">
        <v>0</v>
      </c>
      <c r="E99" s="125">
        <v>0</v>
      </c>
      <c r="F99" s="126">
        <v>0</v>
      </c>
      <c r="G99" s="115">
        <f>D99-E99-F99</f>
        <v>0</v>
      </c>
      <c r="H99" s="125">
        <v>0</v>
      </c>
      <c r="I99" s="127">
        <f>G99-H99</f>
        <v>0</v>
      </c>
      <c r="J99" s="128">
        <v>0</v>
      </c>
      <c r="K99" s="115">
        <f>I99-J99</f>
        <v>0</v>
      </c>
    </row>
    <row r="100" spans="2:11" s="11" customFormat="1" ht="42" customHeight="1">
      <c r="B100" s="29" t="s">
        <v>152</v>
      </c>
      <c r="C100" s="22" t="s">
        <v>24</v>
      </c>
      <c r="D100" s="133">
        <f aca="true" t="shared" si="32" ref="D100:K100">SUM(D101:D106)</f>
        <v>0</v>
      </c>
      <c r="E100" s="134">
        <f t="shared" si="32"/>
        <v>0</v>
      </c>
      <c r="F100" s="135">
        <f t="shared" si="32"/>
        <v>0</v>
      </c>
      <c r="G100" s="133">
        <f t="shared" si="32"/>
        <v>0</v>
      </c>
      <c r="H100" s="134">
        <f t="shared" si="32"/>
        <v>0</v>
      </c>
      <c r="I100" s="134">
        <f t="shared" si="32"/>
        <v>0</v>
      </c>
      <c r="J100" s="134">
        <f t="shared" si="32"/>
        <v>0</v>
      </c>
      <c r="K100" s="134">
        <f t="shared" si="32"/>
        <v>0</v>
      </c>
    </row>
    <row r="101" spans="2:11" ht="17.25">
      <c r="B101" s="32" t="s">
        <v>141</v>
      </c>
      <c r="C101" s="24" t="s">
        <v>8</v>
      </c>
      <c r="D101" s="116">
        <v>0</v>
      </c>
      <c r="E101" s="125">
        <v>0</v>
      </c>
      <c r="F101" s="126">
        <v>0</v>
      </c>
      <c r="G101" s="115">
        <f aca="true" t="shared" si="33" ref="G101:G106">D101-E101-F101</f>
        <v>0</v>
      </c>
      <c r="H101" s="125">
        <v>0</v>
      </c>
      <c r="I101" s="127">
        <f aca="true" t="shared" si="34" ref="I101:I106">G101-H101</f>
        <v>0</v>
      </c>
      <c r="J101" s="128">
        <v>0</v>
      </c>
      <c r="K101" s="115">
        <f aca="true" t="shared" si="35" ref="K101:K106">I101-J101</f>
        <v>0</v>
      </c>
    </row>
    <row r="102" spans="2:11" ht="24" customHeight="1">
      <c r="B102" s="32" t="s">
        <v>142</v>
      </c>
      <c r="C102" s="24" t="s">
        <v>173</v>
      </c>
      <c r="D102" s="116">
        <v>0</v>
      </c>
      <c r="E102" s="125">
        <v>0</v>
      </c>
      <c r="F102" s="126">
        <v>0</v>
      </c>
      <c r="G102" s="115">
        <f t="shared" si="33"/>
        <v>0</v>
      </c>
      <c r="H102" s="125">
        <v>0</v>
      </c>
      <c r="I102" s="127">
        <f t="shared" si="34"/>
        <v>0</v>
      </c>
      <c r="J102" s="128">
        <v>0</v>
      </c>
      <c r="K102" s="115">
        <f t="shared" si="35"/>
        <v>0</v>
      </c>
    </row>
    <row r="103" spans="2:11" ht="25.5">
      <c r="B103" s="32" t="s">
        <v>143</v>
      </c>
      <c r="C103" s="24" t="s">
        <v>106</v>
      </c>
      <c r="D103" s="116">
        <v>0</v>
      </c>
      <c r="E103" s="125">
        <v>0</v>
      </c>
      <c r="F103" s="126">
        <v>0</v>
      </c>
      <c r="G103" s="115">
        <f t="shared" si="33"/>
        <v>0</v>
      </c>
      <c r="H103" s="125">
        <v>0</v>
      </c>
      <c r="I103" s="127">
        <f t="shared" si="34"/>
        <v>0</v>
      </c>
      <c r="J103" s="128">
        <v>0</v>
      </c>
      <c r="K103" s="115">
        <f t="shared" si="35"/>
        <v>0</v>
      </c>
    </row>
    <row r="104" spans="2:11" s="11" customFormat="1" ht="29.25" customHeight="1">
      <c r="B104" s="32" t="s">
        <v>79</v>
      </c>
      <c r="C104" s="24" t="s">
        <v>174</v>
      </c>
      <c r="D104" s="116">
        <v>0</v>
      </c>
      <c r="E104" s="125">
        <v>0</v>
      </c>
      <c r="F104" s="126">
        <v>0</v>
      </c>
      <c r="G104" s="115">
        <f t="shared" si="33"/>
        <v>0</v>
      </c>
      <c r="H104" s="125">
        <v>0</v>
      </c>
      <c r="I104" s="127">
        <f t="shared" si="34"/>
        <v>0</v>
      </c>
      <c r="J104" s="128">
        <v>0</v>
      </c>
      <c r="K104" s="115">
        <f t="shared" si="35"/>
        <v>0</v>
      </c>
    </row>
    <row r="105" spans="2:11" s="11" customFormat="1" ht="24.75" customHeight="1">
      <c r="B105" s="32" t="s">
        <v>80</v>
      </c>
      <c r="D105" s="116">
        <v>0</v>
      </c>
      <c r="E105" s="125">
        <v>0</v>
      </c>
      <c r="F105" s="126">
        <v>0</v>
      </c>
      <c r="G105" s="115">
        <f t="shared" si="33"/>
        <v>0</v>
      </c>
      <c r="H105" s="125">
        <v>0</v>
      </c>
      <c r="I105" s="127">
        <f t="shared" si="34"/>
        <v>0</v>
      </c>
      <c r="J105" s="128">
        <v>0</v>
      </c>
      <c r="K105" s="115">
        <f t="shared" si="35"/>
        <v>0</v>
      </c>
    </row>
    <row r="106" spans="2:11" s="11" customFormat="1" ht="21.75" customHeight="1">
      <c r="B106" s="64" t="s">
        <v>134</v>
      </c>
      <c r="C106" s="65"/>
      <c r="D106" s="116">
        <v>0</v>
      </c>
      <c r="E106" s="125">
        <v>0</v>
      </c>
      <c r="F106" s="126">
        <v>0</v>
      </c>
      <c r="G106" s="115">
        <f t="shared" si="33"/>
        <v>0</v>
      </c>
      <c r="H106" s="125">
        <v>0</v>
      </c>
      <c r="I106" s="127">
        <f t="shared" si="34"/>
        <v>0</v>
      </c>
      <c r="J106" s="128">
        <v>0</v>
      </c>
      <c r="K106" s="115">
        <f t="shared" si="35"/>
        <v>0</v>
      </c>
    </row>
    <row r="107" spans="2:11" ht="17.25">
      <c r="B107" s="29" t="s">
        <v>153</v>
      </c>
      <c r="C107" s="22" t="s">
        <v>25</v>
      </c>
      <c r="D107" s="133">
        <f aca="true" t="shared" si="36" ref="D107:K107">SUM(D108:D109)</f>
        <v>0</v>
      </c>
      <c r="E107" s="133">
        <f t="shared" si="36"/>
        <v>0</v>
      </c>
      <c r="F107" s="133">
        <f t="shared" si="36"/>
        <v>0</v>
      </c>
      <c r="G107" s="133">
        <f t="shared" si="36"/>
        <v>0</v>
      </c>
      <c r="H107" s="133">
        <f t="shared" si="36"/>
        <v>0</v>
      </c>
      <c r="I107" s="133">
        <f t="shared" si="36"/>
        <v>0</v>
      </c>
      <c r="J107" s="133">
        <f t="shared" si="36"/>
        <v>0</v>
      </c>
      <c r="K107" s="133">
        <f t="shared" si="36"/>
        <v>0</v>
      </c>
    </row>
    <row r="108" spans="2:11" ht="17.25">
      <c r="B108" s="32" t="s">
        <v>144</v>
      </c>
      <c r="C108" s="24" t="s">
        <v>175</v>
      </c>
      <c r="D108" s="116">
        <v>0</v>
      </c>
      <c r="E108" s="125">
        <v>0</v>
      </c>
      <c r="F108" s="126">
        <v>0</v>
      </c>
      <c r="G108" s="115">
        <f>D108-E108-F108</f>
        <v>0</v>
      </c>
      <c r="H108" s="125">
        <v>0</v>
      </c>
      <c r="I108" s="127">
        <f>G108-H108</f>
        <v>0</v>
      </c>
      <c r="J108" s="128">
        <v>0</v>
      </c>
      <c r="K108" s="115">
        <f>I108-J108</f>
        <v>0</v>
      </c>
    </row>
    <row r="109" spans="2:11" ht="38.25">
      <c r="B109" s="32" t="s">
        <v>145</v>
      </c>
      <c r="C109" s="24" t="s">
        <v>176</v>
      </c>
      <c r="D109" s="116">
        <v>0</v>
      </c>
      <c r="E109" s="125">
        <v>0</v>
      </c>
      <c r="F109" s="126">
        <v>0</v>
      </c>
      <c r="G109" s="115">
        <f>D109-E109-F109</f>
        <v>0</v>
      </c>
      <c r="H109" s="125">
        <v>0</v>
      </c>
      <c r="I109" s="127">
        <f>G109-H109</f>
        <v>0</v>
      </c>
      <c r="J109" s="128">
        <v>0</v>
      </c>
      <c r="K109" s="115">
        <f>I109-J109</f>
        <v>0</v>
      </c>
    </row>
    <row r="110" spans="2:11" ht="25.5" customHeight="1">
      <c r="B110" s="29" t="s">
        <v>154</v>
      </c>
      <c r="C110" s="22" t="s">
        <v>26</v>
      </c>
      <c r="D110" s="133">
        <f aca="true" t="shared" si="37" ref="D110:K110">SUM(D111:D112)</f>
        <v>0</v>
      </c>
      <c r="E110" s="133">
        <f t="shared" si="37"/>
        <v>0</v>
      </c>
      <c r="F110" s="133">
        <f t="shared" si="37"/>
        <v>0</v>
      </c>
      <c r="G110" s="133">
        <f t="shared" si="37"/>
        <v>0</v>
      </c>
      <c r="H110" s="133">
        <f t="shared" si="37"/>
        <v>0</v>
      </c>
      <c r="I110" s="133">
        <f t="shared" si="37"/>
        <v>0</v>
      </c>
      <c r="J110" s="133">
        <f t="shared" si="37"/>
        <v>0</v>
      </c>
      <c r="K110" s="133">
        <f t="shared" si="37"/>
        <v>0</v>
      </c>
    </row>
    <row r="111" spans="2:11" ht="17.25">
      <c r="B111" s="32" t="s">
        <v>146</v>
      </c>
      <c r="C111" s="25" t="s">
        <v>129</v>
      </c>
      <c r="D111" s="116">
        <v>0</v>
      </c>
      <c r="E111" s="125">
        <v>0</v>
      </c>
      <c r="F111" s="126">
        <v>0</v>
      </c>
      <c r="G111" s="115">
        <f>D111-E111-F111</f>
        <v>0</v>
      </c>
      <c r="H111" s="125">
        <v>0</v>
      </c>
      <c r="I111" s="127">
        <f>G111-H111</f>
        <v>0</v>
      </c>
      <c r="J111" s="128">
        <v>0</v>
      </c>
      <c r="K111" s="115">
        <f>I111-J111</f>
        <v>0</v>
      </c>
    </row>
    <row r="112" spans="2:11" ht="12.75" customHeight="1">
      <c r="B112" s="32" t="s">
        <v>147</v>
      </c>
      <c r="C112" s="24" t="s">
        <v>9</v>
      </c>
      <c r="D112" s="116">
        <v>0</v>
      </c>
      <c r="E112" s="125">
        <v>0</v>
      </c>
      <c r="F112" s="126">
        <v>0</v>
      </c>
      <c r="G112" s="115">
        <f>D112-E112-F112</f>
        <v>0</v>
      </c>
      <c r="H112" s="125">
        <v>0</v>
      </c>
      <c r="I112" s="127">
        <f>G112-H112</f>
        <v>0</v>
      </c>
      <c r="J112" s="128">
        <v>0</v>
      </c>
      <c r="K112" s="115">
        <f>I112-J112</f>
        <v>0</v>
      </c>
    </row>
    <row r="113" spans="2:11" s="11" customFormat="1" ht="28.5">
      <c r="B113" s="29" t="s">
        <v>155</v>
      </c>
      <c r="C113" s="22" t="s">
        <v>27</v>
      </c>
      <c r="D113" s="133">
        <f aca="true" t="shared" si="38" ref="D113:K113">SUM(D114:D115)</f>
        <v>0</v>
      </c>
      <c r="E113" s="133">
        <f t="shared" si="38"/>
        <v>0</v>
      </c>
      <c r="F113" s="133">
        <f t="shared" si="38"/>
        <v>0</v>
      </c>
      <c r="G113" s="133">
        <f t="shared" si="38"/>
        <v>0</v>
      </c>
      <c r="H113" s="133">
        <f t="shared" si="38"/>
        <v>0</v>
      </c>
      <c r="I113" s="133">
        <f t="shared" si="38"/>
        <v>0</v>
      </c>
      <c r="J113" s="133">
        <f t="shared" si="38"/>
        <v>0</v>
      </c>
      <c r="K113" s="133">
        <f t="shared" si="38"/>
        <v>0</v>
      </c>
    </row>
    <row r="114" spans="2:11" ht="17.25">
      <c r="B114" s="32" t="s">
        <v>148</v>
      </c>
      <c r="C114" s="24" t="s">
        <v>10</v>
      </c>
      <c r="D114" s="116">
        <v>0</v>
      </c>
      <c r="E114" s="125">
        <v>0</v>
      </c>
      <c r="F114" s="126">
        <v>0</v>
      </c>
      <c r="G114" s="115">
        <f>D114-E114-F114</f>
        <v>0</v>
      </c>
      <c r="H114" s="125">
        <v>0</v>
      </c>
      <c r="I114" s="127">
        <f>G114-H114</f>
        <v>0</v>
      </c>
      <c r="J114" s="128">
        <v>0</v>
      </c>
      <c r="K114" s="115">
        <f>I114-J114</f>
        <v>0</v>
      </c>
    </row>
    <row r="115" spans="2:11" ht="17.25">
      <c r="B115" s="34" t="s">
        <v>149</v>
      </c>
      <c r="C115" s="24" t="s">
        <v>11</v>
      </c>
      <c r="D115" s="116">
        <v>0</v>
      </c>
      <c r="E115" s="125">
        <v>0</v>
      </c>
      <c r="F115" s="126">
        <v>0</v>
      </c>
      <c r="G115" s="115">
        <f>D115-E115-F115</f>
        <v>0</v>
      </c>
      <c r="H115" s="125">
        <v>0</v>
      </c>
      <c r="I115" s="127">
        <f>G115-H115</f>
        <v>0</v>
      </c>
      <c r="J115" s="128">
        <v>0</v>
      </c>
      <c r="K115" s="115">
        <f>I115-J115</f>
        <v>0</v>
      </c>
    </row>
    <row r="116" spans="2:11" s="11" customFormat="1" ht="16.5" customHeight="1">
      <c r="B116" s="29" t="s">
        <v>82</v>
      </c>
      <c r="C116" s="22" t="s">
        <v>28</v>
      </c>
      <c r="D116" s="133">
        <f aca="true" t="shared" si="39" ref="D116:K116">SUM(E117)</f>
        <v>0</v>
      </c>
      <c r="E116" s="133">
        <f t="shared" si="39"/>
        <v>0</v>
      </c>
      <c r="F116" s="133">
        <f t="shared" si="39"/>
        <v>0</v>
      </c>
      <c r="G116" s="133">
        <f t="shared" si="39"/>
        <v>0</v>
      </c>
      <c r="H116" s="133">
        <f>SUM(K117)</f>
        <v>0</v>
      </c>
      <c r="I116" s="133">
        <f>SUM(L117)</f>
        <v>0</v>
      </c>
      <c r="J116" s="133">
        <f>SUM(M117)</f>
        <v>0</v>
      </c>
      <c r="K116" s="133">
        <f t="shared" si="39"/>
        <v>0</v>
      </c>
    </row>
    <row r="117" spans="2:11" ht="18" thickBot="1">
      <c r="B117" s="32" t="s">
        <v>81</v>
      </c>
      <c r="C117" s="26" t="s">
        <v>12</v>
      </c>
      <c r="D117" s="116">
        <v>0</v>
      </c>
      <c r="E117" s="125">
        <v>0</v>
      </c>
      <c r="F117" s="126">
        <v>0</v>
      </c>
      <c r="G117" s="115">
        <f>D117-E117-F117</f>
        <v>0</v>
      </c>
      <c r="H117" s="125">
        <v>0</v>
      </c>
      <c r="I117" s="127">
        <f>G117-H117</f>
        <v>0</v>
      </c>
      <c r="J117" s="128">
        <v>0</v>
      </c>
      <c r="K117" s="115">
        <f>D117-H117</f>
        <v>0</v>
      </c>
    </row>
    <row r="118" spans="2:11" s="11" customFormat="1" ht="28.5" customHeight="1" thickBot="1">
      <c r="B118" s="60"/>
      <c r="C118" s="63" t="s">
        <v>13</v>
      </c>
      <c r="D118" s="131">
        <f aca="true" t="shared" si="40" ref="D118:K118">D116+D113+D110+D107+D100+D97+D93+D91</f>
        <v>0</v>
      </c>
      <c r="E118" s="131">
        <f t="shared" si="40"/>
        <v>0</v>
      </c>
      <c r="F118" s="131">
        <f t="shared" si="40"/>
        <v>0</v>
      </c>
      <c r="G118" s="131">
        <f t="shared" si="40"/>
        <v>0</v>
      </c>
      <c r="H118" s="131">
        <f t="shared" si="40"/>
        <v>0</v>
      </c>
      <c r="I118" s="131">
        <f t="shared" si="40"/>
        <v>0</v>
      </c>
      <c r="J118" s="131">
        <f t="shared" si="40"/>
        <v>0</v>
      </c>
      <c r="K118" s="131">
        <f t="shared" si="40"/>
        <v>0</v>
      </c>
    </row>
    <row r="119" spans="2:11" ht="17.25">
      <c r="B119" s="39" t="s">
        <v>53</v>
      </c>
      <c r="C119" s="40" t="s">
        <v>29</v>
      </c>
      <c r="D119" s="88"/>
      <c r="E119" s="89"/>
      <c r="F119" s="90"/>
      <c r="G119" s="91"/>
      <c r="H119" s="89"/>
      <c r="I119" s="89"/>
      <c r="J119" s="92"/>
      <c r="K119" s="93"/>
    </row>
    <row r="120" spans="2:11" ht="42.75">
      <c r="B120" s="35" t="s">
        <v>74</v>
      </c>
      <c r="C120" s="27" t="s">
        <v>14</v>
      </c>
      <c r="D120" s="139">
        <v>0</v>
      </c>
      <c r="E120" s="140">
        <v>0</v>
      </c>
      <c r="F120" s="141">
        <v>0</v>
      </c>
      <c r="G120" s="115">
        <f>D120-E120-F120</f>
        <v>0</v>
      </c>
      <c r="H120" s="140">
        <v>0</v>
      </c>
      <c r="I120" s="137">
        <f aca="true" t="shared" si="41" ref="I120:I125">G120-H120</f>
        <v>0</v>
      </c>
      <c r="J120" s="138">
        <v>0</v>
      </c>
      <c r="K120" s="136">
        <f aca="true" t="shared" si="42" ref="K120:K125">I120-J120</f>
        <v>0</v>
      </c>
    </row>
    <row r="121" spans="2:11" ht="15" customHeight="1">
      <c r="B121" s="35" t="s">
        <v>75</v>
      </c>
      <c r="C121" s="27" t="s">
        <v>30</v>
      </c>
      <c r="D121" s="139">
        <v>0</v>
      </c>
      <c r="E121" s="140">
        <v>0</v>
      </c>
      <c r="F121" s="141">
        <v>0</v>
      </c>
      <c r="G121" s="115">
        <f>D121-E121-F121</f>
        <v>0</v>
      </c>
      <c r="H121" s="140">
        <v>0</v>
      </c>
      <c r="I121" s="137">
        <f t="shared" si="41"/>
        <v>0</v>
      </c>
      <c r="J121" s="138">
        <v>0</v>
      </c>
      <c r="K121" s="136">
        <f t="shared" si="42"/>
        <v>0</v>
      </c>
    </row>
    <row r="122" spans="2:11" s="7" customFormat="1" ht="27.75" customHeight="1">
      <c r="B122" s="35" t="s">
        <v>76</v>
      </c>
      <c r="C122" s="27" t="s">
        <v>171</v>
      </c>
      <c r="D122" s="139">
        <v>0</v>
      </c>
      <c r="E122" s="140">
        <v>0</v>
      </c>
      <c r="F122" s="141">
        <v>0</v>
      </c>
      <c r="G122" s="115">
        <f>D122-E122-F122</f>
        <v>0</v>
      </c>
      <c r="H122" s="140">
        <v>0</v>
      </c>
      <c r="I122" s="137">
        <f t="shared" si="41"/>
        <v>0</v>
      </c>
      <c r="J122" s="138">
        <v>0</v>
      </c>
      <c r="K122" s="136">
        <f t="shared" si="42"/>
        <v>0</v>
      </c>
    </row>
    <row r="123" spans="2:240" s="12" customFormat="1" ht="71.25">
      <c r="B123" s="35" t="s">
        <v>131</v>
      </c>
      <c r="C123" s="27" t="s">
        <v>15</v>
      </c>
      <c r="D123" s="139">
        <v>0</v>
      </c>
      <c r="E123" s="140">
        <v>0</v>
      </c>
      <c r="F123" s="141">
        <v>0</v>
      </c>
      <c r="G123" s="115">
        <f>D123-E123-F123</f>
        <v>0</v>
      </c>
      <c r="H123" s="140">
        <v>0</v>
      </c>
      <c r="I123" s="137">
        <f t="shared" si="41"/>
        <v>0</v>
      </c>
      <c r="J123" s="138">
        <v>0</v>
      </c>
      <c r="K123" s="136">
        <f t="shared" si="42"/>
        <v>0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</row>
    <row r="124" spans="2:240" s="13" customFormat="1" ht="17.25">
      <c r="B124" s="35" t="s">
        <v>77</v>
      </c>
      <c r="C124" s="27" t="s">
        <v>170</v>
      </c>
      <c r="D124" s="139">
        <v>0</v>
      </c>
      <c r="E124" s="140">
        <v>0</v>
      </c>
      <c r="F124" s="141">
        <v>0</v>
      </c>
      <c r="G124" s="115">
        <f>D124-E124-F124</f>
        <v>0</v>
      </c>
      <c r="H124" s="140">
        <v>0</v>
      </c>
      <c r="I124" s="137">
        <f t="shared" si="41"/>
        <v>0</v>
      </c>
      <c r="J124" s="138">
        <v>0</v>
      </c>
      <c r="K124" s="136">
        <f t="shared" si="42"/>
        <v>0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</row>
    <row r="125" spans="2:240" s="13" customFormat="1" ht="18.75" customHeight="1" thickBot="1">
      <c r="B125" s="36" t="s">
        <v>78</v>
      </c>
      <c r="C125" s="28" t="s">
        <v>31</v>
      </c>
      <c r="D125" s="139">
        <v>0</v>
      </c>
      <c r="E125" s="142">
        <v>0</v>
      </c>
      <c r="F125" s="143">
        <v>0</v>
      </c>
      <c r="G125" s="115">
        <f>D125-E125-F125</f>
        <v>0</v>
      </c>
      <c r="H125" s="142">
        <v>0</v>
      </c>
      <c r="I125" s="137">
        <f t="shared" si="41"/>
        <v>0</v>
      </c>
      <c r="J125" s="138">
        <v>0</v>
      </c>
      <c r="K125" s="136">
        <f t="shared" si="42"/>
        <v>0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</row>
    <row r="126" spans="2:240" s="13" customFormat="1" ht="33.75" customHeight="1" thickBot="1">
      <c r="B126" s="42"/>
      <c r="C126" s="41" t="s">
        <v>132</v>
      </c>
      <c r="D126" s="144">
        <f aca="true" t="shared" si="43" ref="D126:K126">SUM(D120:D125)</f>
        <v>0</v>
      </c>
      <c r="E126" s="145">
        <f t="shared" si="43"/>
        <v>0</v>
      </c>
      <c r="F126" s="146">
        <f t="shared" si="43"/>
        <v>0</v>
      </c>
      <c r="G126" s="144">
        <f t="shared" si="43"/>
        <v>0</v>
      </c>
      <c r="H126" s="145">
        <f t="shared" si="43"/>
        <v>0</v>
      </c>
      <c r="I126" s="145">
        <f t="shared" si="43"/>
        <v>0</v>
      </c>
      <c r="J126" s="145">
        <f t="shared" si="43"/>
        <v>0</v>
      </c>
      <c r="K126" s="145">
        <f t="shared" si="43"/>
        <v>0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</row>
    <row r="127" spans="2:240" s="13" customFormat="1" ht="41.25" customHeight="1" thickBot="1" thickTop="1">
      <c r="B127" s="20" t="s">
        <v>40</v>
      </c>
      <c r="C127" s="38" t="s">
        <v>32</v>
      </c>
      <c r="D127" s="147">
        <f aca="true" t="shared" si="44" ref="D127:K127">D63+D68+D89+D118+D126</f>
        <v>0</v>
      </c>
      <c r="E127" s="147">
        <f t="shared" si="44"/>
        <v>0</v>
      </c>
      <c r="F127" s="148">
        <f t="shared" si="44"/>
        <v>0</v>
      </c>
      <c r="G127" s="149">
        <f t="shared" si="44"/>
        <v>0</v>
      </c>
      <c r="H127" s="147">
        <f t="shared" si="44"/>
        <v>0</v>
      </c>
      <c r="I127" s="147">
        <f t="shared" si="44"/>
        <v>0</v>
      </c>
      <c r="J127" s="147">
        <f t="shared" si="44"/>
        <v>0</v>
      </c>
      <c r="K127" s="147">
        <f t="shared" si="44"/>
        <v>0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</row>
    <row r="128" spans="2:240" s="13" customFormat="1" ht="51" customHeight="1" thickTop="1">
      <c r="B128" s="10"/>
      <c r="C128" s="9"/>
      <c r="D128" s="1"/>
      <c r="E128" s="1"/>
      <c r="F128" s="1"/>
      <c r="G128" s="1"/>
      <c r="H128" s="1"/>
      <c r="I128" s="1"/>
      <c r="J128" s="1"/>
      <c r="K128" s="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</row>
    <row r="129" spans="2:240" s="13" customFormat="1" ht="24.75" customHeight="1">
      <c r="B129" s="14"/>
      <c r="C129" s="15" t="s">
        <v>184</v>
      </c>
      <c r="D129" s="16"/>
      <c r="E129" s="16"/>
      <c r="F129" s="16"/>
      <c r="G129" s="173" t="s">
        <v>185</v>
      </c>
      <c r="H129" s="173"/>
      <c r="I129" s="173"/>
      <c r="J129" s="173"/>
      <c r="K129" s="16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</row>
    <row r="130" spans="2:11" s="7" customFormat="1" ht="30.75" customHeight="1">
      <c r="B130" s="17"/>
      <c r="C130" s="79" t="s">
        <v>186</v>
      </c>
      <c r="D130" s="79"/>
      <c r="E130" s="79"/>
      <c r="F130" s="79"/>
      <c r="G130" s="174" t="s">
        <v>187</v>
      </c>
      <c r="H130" s="174"/>
      <c r="I130" s="174"/>
      <c r="J130" s="174"/>
      <c r="K130" s="17"/>
    </row>
    <row r="131" spans="2:11" s="7" customFormat="1" ht="13.5" customHeight="1">
      <c r="B131" s="14"/>
      <c r="C131" s="15"/>
      <c r="D131" s="16"/>
      <c r="E131" s="16"/>
      <c r="F131" s="16"/>
      <c r="G131" s="16"/>
      <c r="H131" s="16"/>
      <c r="I131" s="16"/>
      <c r="J131" s="16"/>
      <c r="K131" s="16"/>
    </row>
    <row r="132" spans="2:11" ht="14.25" customHeight="1">
      <c r="B132" s="171" t="s">
        <v>105</v>
      </c>
      <c r="C132" s="171"/>
      <c r="D132" s="18"/>
      <c r="E132" s="19"/>
      <c r="F132" s="19"/>
      <c r="G132" s="19"/>
      <c r="H132" s="19"/>
      <c r="I132" s="19"/>
      <c r="J132" s="19"/>
      <c r="K132" s="19"/>
    </row>
    <row r="133" ht="12.75" customHeight="1"/>
    <row r="134" spans="2:10" ht="15" customHeight="1">
      <c r="B134" s="167" t="s">
        <v>164</v>
      </c>
      <c r="C134" s="167"/>
      <c r="D134" s="72"/>
      <c r="E134" s="72"/>
      <c r="F134" s="72"/>
      <c r="G134" s="72"/>
      <c r="H134" s="72"/>
      <c r="I134" s="72"/>
      <c r="J134" s="72"/>
    </row>
    <row r="135" ht="12" customHeight="1"/>
    <row r="136" spans="2:12" s="8" customFormat="1" ht="15" customHeight="1">
      <c r="B136" s="168" t="s">
        <v>194</v>
      </c>
      <c r="C136" s="168"/>
      <c r="D136" s="168"/>
      <c r="E136" s="168"/>
      <c r="F136" s="168"/>
      <c r="G136" s="168"/>
      <c r="H136" s="168"/>
      <c r="I136" s="168"/>
      <c r="J136" s="168"/>
      <c r="K136" s="168"/>
      <c r="L136" s="68"/>
    </row>
    <row r="137" spans="2:11" ht="15" customHeight="1">
      <c r="B137" s="168" t="s">
        <v>193</v>
      </c>
      <c r="C137" s="168"/>
      <c r="D137" s="168"/>
      <c r="E137" s="168"/>
      <c r="F137" s="168"/>
      <c r="G137" s="168"/>
      <c r="H137" s="168"/>
      <c r="I137" s="168"/>
      <c r="J137" s="168"/>
      <c r="K137" s="168"/>
    </row>
    <row r="138" spans="2:12" ht="15" customHeight="1">
      <c r="B138" s="166" t="s">
        <v>165</v>
      </c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</row>
    <row r="139" spans="2:12" ht="15" customHeight="1">
      <c r="B139" s="168" t="s">
        <v>166</v>
      </c>
      <c r="C139" s="168"/>
      <c r="D139" s="168"/>
      <c r="E139" s="168"/>
      <c r="F139" s="168"/>
      <c r="G139" s="168"/>
      <c r="H139" s="168"/>
      <c r="I139" s="168"/>
      <c r="J139" s="168"/>
      <c r="K139" s="168"/>
      <c r="L139" s="8"/>
    </row>
    <row r="140" spans="2:11" ht="15" customHeight="1">
      <c r="B140" s="165" t="s">
        <v>188</v>
      </c>
      <c r="C140" s="165"/>
      <c r="D140" s="165"/>
      <c r="E140" s="165"/>
      <c r="F140" s="165"/>
      <c r="G140" s="165"/>
      <c r="H140" s="165"/>
      <c r="I140" s="165"/>
      <c r="J140" s="165"/>
      <c r="K140" s="165"/>
    </row>
    <row r="141" spans="2:11" ht="15" customHeight="1">
      <c r="B141" s="165" t="s">
        <v>189</v>
      </c>
      <c r="C141" s="165"/>
      <c r="D141" s="165"/>
      <c r="E141" s="165"/>
      <c r="F141" s="165"/>
      <c r="G141" s="165"/>
      <c r="H141" s="165"/>
      <c r="I141" s="165"/>
      <c r="J141" s="165"/>
      <c r="K141" s="165"/>
    </row>
  </sheetData>
  <sheetProtection selectLockedCells="1"/>
  <mergeCells count="27">
    <mergeCell ref="B132:C132"/>
    <mergeCell ref="B136:K136"/>
    <mergeCell ref="F4:F5"/>
    <mergeCell ref="D4:D5"/>
    <mergeCell ref="G129:J129"/>
    <mergeCell ref="G130:J130"/>
    <mergeCell ref="H4:H5"/>
    <mergeCell ref="K4:K5"/>
    <mergeCell ref="B141:K141"/>
    <mergeCell ref="B138:L138"/>
    <mergeCell ref="B134:C134"/>
    <mergeCell ref="B139:K139"/>
    <mergeCell ref="J4:J5"/>
    <mergeCell ref="B140:K140"/>
    <mergeCell ref="B137:K137"/>
    <mergeCell ref="B4:B5"/>
    <mergeCell ref="C4:C5"/>
    <mergeCell ref="E4:E5"/>
    <mergeCell ref="C2:C3"/>
    <mergeCell ref="G2:H2"/>
    <mergeCell ref="G3:H3"/>
    <mergeCell ref="I3:K3"/>
    <mergeCell ref="I2:K2"/>
    <mergeCell ref="I4:I5"/>
    <mergeCell ref="G4:G5"/>
    <mergeCell ref="D2:E2"/>
    <mergeCell ref="D3:E3"/>
  </mergeCells>
  <dataValidations count="1">
    <dataValidation allowBlank="1" showErrorMessage="1" sqref="B9:B125"/>
  </dataValidation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75" r:id="rId1"/>
  <headerFooter alignWithMargins="0">
    <oddHeader>&amp;L&amp;G</oddHeader>
  </headerFooter>
  <rowBreaks count="4" manualBreakCount="4">
    <brk id="34" max="255" man="1"/>
    <brk id="68" max="255" man="1"/>
    <brk id="97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Dana Markovic</cp:lastModifiedBy>
  <cp:lastPrinted>2020-02-27T10:27:28Z</cp:lastPrinted>
  <dcterms:created xsi:type="dcterms:W3CDTF">2006-06-17T11:39:37Z</dcterms:created>
  <dcterms:modified xsi:type="dcterms:W3CDTF">2024-02-27T14:29:43Z</dcterms:modified>
  <cp:category/>
  <cp:version/>
  <cp:contentType/>
  <cp:contentStatus/>
</cp:coreProperties>
</file>