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55" activeTab="0"/>
  </bookViews>
  <sheets>
    <sheet name="cirilica" sheetId="1" r:id="rId1"/>
    <sheet name="latinica" sheetId="2" r:id="rId2"/>
  </sheets>
  <definedNames>
    <definedName name="_xlnm.Print_Area" localSheetId="0">'cirilica'!$A$1:$F$277</definedName>
    <definedName name="_xlnm.Print_Area" localSheetId="1">'latinica'!$A$1:$F$188</definedName>
  </definedNames>
  <calcPr fullCalcOnLoad="1"/>
</workbook>
</file>

<file path=xl/sharedStrings.xml><?xml version="1.0" encoding="utf-8"?>
<sst xmlns="http://schemas.openxmlformats.org/spreadsheetml/2006/main" count="694" uniqueCount="173">
  <si>
    <t>Примања од продаје непокретности</t>
  </si>
  <si>
    <t>Накнаде у натури</t>
  </si>
  <si>
    <t>Накнаде трошкова за запослене</t>
  </si>
  <si>
    <t>Награде запосленима и остали посебни расходи</t>
  </si>
  <si>
    <t>Накнада штете за повреде или штету нанету од стране државних органа</t>
  </si>
  <si>
    <t>Остале некретнине и опрема</t>
  </si>
  <si>
    <t>Нематеријална имовина</t>
  </si>
  <si>
    <t>Земљиште</t>
  </si>
  <si>
    <t>Опис</t>
  </si>
  <si>
    <t>Износ остварених прихода и примања</t>
  </si>
  <si>
    <t>791</t>
  </si>
  <si>
    <t/>
  </si>
  <si>
    <t>413</t>
  </si>
  <si>
    <t>421</t>
  </si>
  <si>
    <t>422</t>
  </si>
  <si>
    <t>423</t>
  </si>
  <si>
    <t>424</t>
  </si>
  <si>
    <t>425</t>
  </si>
  <si>
    <t>426</t>
  </si>
  <si>
    <t>482</t>
  </si>
  <si>
    <t>Конто</t>
  </si>
  <si>
    <t>У хиљадама динара</t>
  </si>
  <si>
    <t>Износ одобрених апропријација</t>
  </si>
  <si>
    <t>Напомена:</t>
  </si>
  <si>
    <t>411</t>
  </si>
  <si>
    <t>Плате, додаци и накнаде запослених (зараде)</t>
  </si>
  <si>
    <t>412</t>
  </si>
  <si>
    <t>Социјални доприноси на терет послодавца</t>
  </si>
  <si>
    <t>414</t>
  </si>
  <si>
    <t>Социјална давања запосленима</t>
  </si>
  <si>
    <t>416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</si>
  <si>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</si>
  <si>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</si>
  <si>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</si>
  <si>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</si>
  <si>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</si>
  <si>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</si>
  <si>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462</t>
  </si>
  <si>
    <t>Дотације међународним организацијама</t>
  </si>
  <si>
    <t>472</t>
  </si>
  <si>
    <t>Накнаде за социјалну заштиту из буџета</t>
  </si>
  <si>
    <t>481</t>
  </si>
  <si>
    <t>Дотације невладиним организацијама</t>
  </si>
  <si>
    <t>Порези, обавезне таксе и казне и пенали</t>
  </si>
  <si>
    <t>485</t>
  </si>
  <si>
    <t>511</t>
  </si>
  <si>
    <t>Зграде и грађевински објекти</t>
  </si>
  <si>
    <t>512</t>
  </si>
  <si>
    <t>Машине и опрема</t>
  </si>
  <si>
    <t>515</t>
  </si>
  <si>
    <t>541</t>
  </si>
  <si>
    <t>415</t>
  </si>
  <si>
    <t>464</t>
  </si>
  <si>
    <t>Дотације организацијама обавезног социјалног осигурања</t>
  </si>
  <si>
    <t>621</t>
  </si>
  <si>
    <t>Набавка домаће финансијске имовине</t>
  </si>
  <si>
    <t>742</t>
  </si>
  <si>
    <t>Приходи од продаје добара и услуга</t>
  </si>
  <si>
    <t>Укупни приходи и примања</t>
  </si>
  <si>
    <t>Износ
планираних прихода и примања</t>
  </si>
  <si>
    <t xml:space="preserve">Примања од продаје покретне имовине </t>
  </si>
  <si>
    <t>Износ извршених расхода и издатака</t>
  </si>
  <si>
    <t xml:space="preserve">Донације и помоћи од међународних организација </t>
  </si>
  <si>
    <t xml:space="preserve">Накнада трошкова за запослене </t>
  </si>
  <si>
    <t xml:space="preserve">МО, Програмска активност 1703-0001 Функционисање МО и ВС, Функција "210" </t>
  </si>
  <si>
    <t xml:space="preserve">МО, Програмска активност 1703-0002 Мултинационалне операције, Функција "210" </t>
  </si>
  <si>
    <t xml:space="preserve">МО, Програмска активност 1703-0003 Администрација и управљање, Функција "210" </t>
  </si>
  <si>
    <t xml:space="preserve">МО, Пројекат 1703-4001 Попуна ратних материјалних резерви, Функција "210" </t>
  </si>
  <si>
    <t xml:space="preserve">МО, Програмска активност 1703-0004 Ванредне ситуације, Функција "220" </t>
  </si>
  <si>
    <t xml:space="preserve">МО, Програмска активност 1703-0005 Изградња и одржавање стамбеног простора, Функција "250" </t>
  </si>
  <si>
    <t xml:space="preserve">Министарство одбране, Пројекат 1703-4002 Стамбено кредитирање, Функција "250" </t>
  </si>
  <si>
    <t xml:space="preserve">МО, Програмска активност 1703-0006 Унапређење стања у области наоружања и војне опреме и одржавање средстава, Функција "250" </t>
  </si>
  <si>
    <t xml:space="preserve">МО, Програмска активност 1703-0007 Унапређење стања у области војног образовања и војне научноистраживачке делатности, Функција "250" </t>
  </si>
  <si>
    <t xml:space="preserve">МО, Програмска активност 1703-0008 Функционисање Система специјалних веза, Функција "250" </t>
  </si>
  <si>
    <t>513</t>
  </si>
  <si>
    <t>1) Почев од Закона о изменама и допунама Закона о буџету Републике Србије за 2012. годину (''Службени гласник РС'', број 93/12), средстава за финансирање буџетских корисника приказују се као ''укупна средства'' без обзира на њихов извор финансирања.</t>
  </si>
  <si>
    <t>П Р Е  Г Л Е Д</t>
  </si>
  <si>
    <t>Извор</t>
  </si>
  <si>
    <t>Текућа апропријација</t>
  </si>
  <si>
    <t>Извршење</t>
  </si>
  <si>
    <t>01</t>
  </si>
  <si>
    <t>04</t>
  </si>
  <si>
    <t>08</t>
  </si>
  <si>
    <t>09</t>
  </si>
  <si>
    <t>13</t>
  </si>
  <si>
    <t>15</t>
  </si>
  <si>
    <t>Сопствени приходи буџетских корисника</t>
  </si>
  <si>
    <t>Примања од продаје нефинансијске имовине</t>
  </si>
  <si>
    <t>Нераспоређени вишак прихода из ранијих година</t>
  </si>
  <si>
    <t>06</t>
  </si>
  <si>
    <t xml:space="preserve">Донације од међународних организација </t>
  </si>
  <si>
    <t>Укупно за МО по изворима финансирања:</t>
  </si>
  <si>
    <t>Добровољни трансфери од физич. и правних лица</t>
  </si>
  <si>
    <t>Текући расходи и издаци за нефинансијске имов.</t>
  </si>
  <si>
    <t xml:space="preserve"> Министарство одбране Извори финансирања </t>
  </si>
  <si>
    <t>2) Подаци о планираним приходима и расходима за 2019. годину нису приказани зато што Предлог финансијског плана буџетских корисника за 2019. годину са пројекцијама расхода за 2020. и 2021. годину на дан ажурирања података није израђен.</t>
  </si>
  <si>
    <t xml:space="preserve">МО, Пројекат 1703-4008 Модернизација и ремонт средстава НВО, Функција "210" </t>
  </si>
  <si>
    <t xml:space="preserve">МО, Пројекат 1703-4009 Објекат КН-25 на ВА, Функција "210" </t>
  </si>
  <si>
    <t xml:space="preserve">МО, Пројекат 1703-4011 Хангар на а. Ниш, Функција "210" </t>
  </si>
  <si>
    <t>Неутрошена средства из донација из ранијих год.</t>
  </si>
  <si>
    <t>RASPOREĐENIH I UTROŠENIH SREDSTAVA ZA FINANSIRANјE MINISTARSTVA ODBRANE</t>
  </si>
  <si>
    <t>U hilјadama dinara</t>
  </si>
  <si>
    <t xml:space="preserve"> Ministarstvo odbrane Izvori finansiranja </t>
  </si>
  <si>
    <t>Izvor</t>
  </si>
  <si>
    <t>Opis</t>
  </si>
  <si>
    <t>Tekuća aproprijacija</t>
  </si>
  <si>
    <t>Izvršenje</t>
  </si>
  <si>
    <t>Sopstveni prihodi budžetskih korisnika</t>
  </si>
  <si>
    <t xml:space="preserve">Donacije od međunarodnih organizacija </t>
  </si>
  <si>
    <t>Dobrovolјni transferi od fizič. i pravnih lica</t>
  </si>
  <si>
    <t>Primanja od prodaje nefinansijske imovine</t>
  </si>
  <si>
    <t>Neraspoređeni višak prihoda iz ranijih godina</t>
  </si>
  <si>
    <t>Neutrošena sredstva iz donacija iz ranijih god.</t>
  </si>
  <si>
    <t>Ukupno za MO po izvorima finansiranja:</t>
  </si>
  <si>
    <t xml:space="preserve">MO, Programska aktivnost 1703-0001 Funkcionisanje MO i VS, Funkcija "210" </t>
  </si>
  <si>
    <t>Konto</t>
  </si>
  <si>
    <t>Iznos ostvarenih prihoda i primanja</t>
  </si>
  <si>
    <t xml:space="preserve">Donacije i pomoći od međunarodnih organizacija </t>
  </si>
  <si>
    <t>Prihodi od prodaje dobara i usluga</t>
  </si>
  <si>
    <t>Primanja od prodaje nepokretnosti</t>
  </si>
  <si>
    <t>Ukupni prihodi i primanja</t>
  </si>
  <si>
    <t>Iznos odobrenih aproprijacija</t>
  </si>
  <si>
    <t>Iznos izvršenih rashoda i izdataka</t>
  </si>
  <si>
    <t>Tekući rashodi i izdaci za nefinansijske imov.</t>
  </si>
  <si>
    <t>Plate, dodaci i naknade zaposlenih (zarade)</t>
  </si>
  <si>
    <t>Socijalni doprinosi na teret poslodavca</t>
  </si>
  <si>
    <t>Naknade u naturi</t>
  </si>
  <si>
    <t>Socijalna davanja zaposlenima</t>
  </si>
  <si>
    <t xml:space="preserve">Naknada troškova za zaposlene </t>
  </si>
  <si>
    <t>Nagrade zaposlenima i ostali posebni rashodi</t>
  </si>
  <si>
    <t>Stalni troškovi</t>
  </si>
  <si>
    <t>Troškovi putovanja</t>
  </si>
  <si>
    <t>Usluge po ugovoru</t>
  </si>
  <si>
    <t>Specijalizovane usluge</t>
  </si>
  <si>
    <t>Tekuće popravke i održavanje</t>
  </si>
  <si>
    <t>Materijal</t>
  </si>
  <si>
    <t>Dotacije međunarodnim organizacijama</t>
  </si>
  <si>
    <t>Naknade za socijalnu zaštitu iz budžeta</t>
  </si>
  <si>
    <t>Dotacije nevladinim organizacijama</t>
  </si>
  <si>
    <t>Porezi, obavezne takse i kazne i penali</t>
  </si>
  <si>
    <t>Naknada štete za povrede ili štetu nanetu od strane državnih organa</t>
  </si>
  <si>
    <t>Zgrade i građevinski objekti</t>
  </si>
  <si>
    <t>Mašine i oprema</t>
  </si>
  <si>
    <t>Nematerijalna imovina</t>
  </si>
  <si>
    <t>Zemlјište</t>
  </si>
  <si>
    <t xml:space="preserve">MO, Programska aktivnost 1703-0002 Multinacionalne operacije, Funkcija "210" </t>
  </si>
  <si>
    <t xml:space="preserve">MO, Programska aktivnost 1703-0003 Administracija i upravlјanje, Funkcija "210" </t>
  </si>
  <si>
    <t>Naknade troškova za zaposlene</t>
  </si>
  <si>
    <t>Dotacije organizacijama obaveznog socijalnog osiguranja</t>
  </si>
  <si>
    <t xml:space="preserve">MO, Projekat 1703-4001 Popuna ratnih materijalnih rezervi, Funkcija "210" </t>
  </si>
  <si>
    <t xml:space="preserve">MO, Programska aktivnost 1703-0004 Vanredne situacije, Funkcija "220" </t>
  </si>
  <si>
    <t xml:space="preserve">MO, Programska aktivnost 1703-0005 Izgradnja i održavanje stambenog prostora, Funkcija "250" </t>
  </si>
  <si>
    <t xml:space="preserve">Ministarstvo odbrane, Projekat 1703-4002 Stambeno kreditiranje, Funkcija "250" </t>
  </si>
  <si>
    <t>Nabavka domaće finansijske imovine</t>
  </si>
  <si>
    <t xml:space="preserve">Primanja od prodaje pokretne imovine </t>
  </si>
  <si>
    <t xml:space="preserve">MO, Programska aktivnost 1703-0007 Unapređenje stanja u oblasti vojnog obrazovanja i vojne naučnoistraživačke delatnosti, Funkcija "250" </t>
  </si>
  <si>
    <t xml:space="preserve">MO, Programska aktivnost 1703-0008 Funkcionisanje Sistema specijalnih veza, Funkcija "250" </t>
  </si>
  <si>
    <t>Ostale nekretnine i oprema</t>
  </si>
  <si>
    <t xml:space="preserve">MO, Projekat 1703-4008 Modernizacija i remont sredstava NVO, Funkcija "210" </t>
  </si>
  <si>
    <t xml:space="preserve">MO, Projekat 1703-4009 Objekat KN-25 na VA, Funkcija "210" </t>
  </si>
  <si>
    <t xml:space="preserve">MO, Projekat 1703-4011 Hangar na a. Niš, Funkcija "210" </t>
  </si>
  <si>
    <t>Napomena:</t>
  </si>
  <si>
    <t>1) Počev od Zakona o izmenama i dopunama Zakona o budžetu Republike Srbije za 2012. godinu (''Službeni glasnik RS'', broj 93/12), sredstava za finansiranje budžetskih korisnika prikazuju se kao ''ukupna sredstva'' bez obzira na njihov izvor finansiranja.</t>
  </si>
  <si>
    <t>Iznos planiranih prihoda i primanja</t>
  </si>
  <si>
    <t xml:space="preserve">MO, Programska aktivnost 1703-0006 Unapređenje stanja u oblasti naoružanja i vojne opreme i održavanje sredstava, 
Funkcija "250" </t>
  </si>
  <si>
    <t>P R E G L E D</t>
  </si>
  <si>
    <t xml:space="preserve">Општи приходи и примања буџета </t>
  </si>
  <si>
    <t>Opšti prihodi i primanja budžeta</t>
  </si>
  <si>
    <t>РАСПОРЕЂЕНИХ И УТРОШЕНИХ СРЕДСТАВА ЗА ФИНАНСИРАЊЕ МИНИСТАРСТВА ОДБРАНЕ
у 2019 и 2020. години</t>
  </si>
  <si>
    <t>u 2019 i 2020. godini</t>
  </si>
  <si>
    <t>10</t>
  </si>
  <si>
    <t>Примања од домаћих задуживања</t>
  </si>
  <si>
    <t>Primanja od domaćih zaduživanja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</si>
</sst>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5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2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5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2"/>
      <color indexed="30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3" fontId="48" fillId="0" borderId="0" xfId="0" applyNumberFormat="1" applyFont="1" applyAlignment="1">
      <alignment vertical="center"/>
    </xf>
    <xf numFmtId="0" fontId="48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3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top" wrapText="1"/>
    </xf>
    <xf numFmtId="3" fontId="3" fillId="0" borderId="14" xfId="0" applyNumberFormat="1" applyFont="1" applyFill="1" applyBorder="1" applyAlignment="1">
      <alignment vertical="top" wrapText="1"/>
    </xf>
    <xf numFmtId="0" fontId="49" fillId="0" borderId="0" xfId="0" applyFont="1" applyAlignment="1">
      <alignment horizontal="left"/>
    </xf>
    <xf numFmtId="49" fontId="48" fillId="0" borderId="0" xfId="0" applyNumberFormat="1" applyFont="1" applyFill="1" applyBorder="1" applyAlignment="1">
      <alignment vertical="top" wrapText="1"/>
    </xf>
    <xf numFmtId="3" fontId="48" fillId="0" borderId="0" xfId="0" applyNumberFormat="1" applyFont="1" applyBorder="1" applyAlignment="1">
      <alignment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3" fontId="50" fillId="0" borderId="0" xfId="0" applyNumberFormat="1" applyFont="1" applyBorder="1" applyAlignment="1">
      <alignment vertical="center"/>
    </xf>
    <xf numFmtId="0" fontId="50" fillId="0" borderId="0" xfId="0" applyFont="1" applyAlignment="1">
      <alignment/>
    </xf>
    <xf numFmtId="49" fontId="48" fillId="0" borderId="15" xfId="0" applyNumberFormat="1" applyFont="1" applyFill="1" applyBorder="1" applyAlignment="1">
      <alignment horizontal="center" vertical="center"/>
    </xf>
    <xf numFmtId="49" fontId="48" fillId="0" borderId="16" xfId="0" applyNumberFormat="1" applyFont="1" applyFill="1" applyBorder="1" applyAlignment="1">
      <alignment vertical="top" wrapText="1"/>
    </xf>
    <xf numFmtId="3" fontId="48" fillId="0" borderId="16" xfId="0" applyNumberFormat="1" applyFont="1" applyBorder="1" applyAlignment="1">
      <alignment vertical="center"/>
    </xf>
    <xf numFmtId="3" fontId="50" fillId="0" borderId="16" xfId="0" applyNumberFormat="1" applyFont="1" applyBorder="1" applyAlignment="1">
      <alignment vertical="center"/>
    </xf>
    <xf numFmtId="3" fontId="50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/>
    </xf>
    <xf numFmtId="3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 wrapText="1"/>
    </xf>
    <xf numFmtId="3" fontId="3" fillId="0" borderId="18" xfId="0" applyNumberFormat="1" applyFont="1" applyFill="1" applyBorder="1" applyAlignment="1">
      <alignment vertical="center" wrapText="1"/>
    </xf>
    <xf numFmtId="3" fontId="3" fillId="0" borderId="19" xfId="0" applyNumberFormat="1" applyFont="1" applyBorder="1" applyAlignment="1">
      <alignment vertical="center"/>
    </xf>
    <xf numFmtId="3" fontId="3" fillId="0" borderId="19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vertical="top" wrapText="1"/>
    </xf>
    <xf numFmtId="3" fontId="3" fillId="0" borderId="16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 wrapText="1"/>
    </xf>
    <xf numFmtId="3" fontId="3" fillId="0" borderId="17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vertical="top" wrapText="1"/>
    </xf>
    <xf numFmtId="3" fontId="3" fillId="33" borderId="14" xfId="0" applyNumberFormat="1" applyFont="1" applyFill="1" applyBorder="1" applyAlignment="1">
      <alignment vertical="center" wrapText="1"/>
    </xf>
    <xf numFmtId="3" fontId="3" fillId="33" borderId="18" xfId="0" applyNumberFormat="1" applyFont="1" applyFill="1" applyBorder="1" applyAlignment="1">
      <alignment vertical="center" wrapText="1"/>
    </xf>
    <xf numFmtId="3" fontId="3" fillId="0" borderId="18" xfId="0" applyNumberFormat="1" applyFont="1" applyFill="1" applyBorder="1" applyAlignment="1">
      <alignment vertical="top" wrapText="1"/>
    </xf>
    <xf numFmtId="3" fontId="3" fillId="0" borderId="18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3" fontId="3" fillId="0" borderId="1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right" vertical="center"/>
    </xf>
    <xf numFmtId="3" fontId="48" fillId="33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0" fontId="50" fillId="0" borderId="11" xfId="0" applyFont="1" applyBorder="1" applyAlignment="1">
      <alignment horizontal="center"/>
    </xf>
    <xf numFmtId="0" fontId="50" fillId="0" borderId="10" xfId="0" applyFont="1" applyBorder="1" applyAlignment="1">
      <alignment/>
    </xf>
    <xf numFmtId="3" fontId="50" fillId="0" borderId="10" xfId="0" applyNumberFormat="1" applyFont="1" applyBorder="1" applyAlignment="1">
      <alignment vertical="center"/>
    </xf>
    <xf numFmtId="3" fontId="50" fillId="0" borderId="12" xfId="0" applyNumberFormat="1" applyFont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3" fontId="50" fillId="0" borderId="10" xfId="0" applyNumberFormat="1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0" fillId="0" borderId="12" xfId="0" applyFont="1" applyBorder="1" applyAlignment="1">
      <alignment horizontal="right" vertical="center"/>
    </xf>
    <xf numFmtId="3" fontId="50" fillId="0" borderId="0" xfId="0" applyNumberFormat="1" applyFont="1" applyAlignment="1">
      <alignment/>
    </xf>
    <xf numFmtId="0" fontId="47" fillId="0" borderId="0" xfId="0" applyFont="1" applyAlignment="1">
      <alignment/>
    </xf>
    <xf numFmtId="49" fontId="50" fillId="0" borderId="11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3" fontId="50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3" fillId="0" borderId="0" xfId="61" applyFont="1" applyBorder="1" applyAlignment="1">
      <alignment horizontal="justify" vertical="center" wrapText="1"/>
      <protection/>
    </xf>
    <xf numFmtId="0" fontId="4" fillId="34" borderId="21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 wrapText="1"/>
    </xf>
    <xf numFmtId="0" fontId="4" fillId="34" borderId="36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0" xfId="61" applyFont="1" applyAlignment="1">
      <alignment horizontal="justify" vertical="center" wrapText="1"/>
      <protection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8"/>
  <sheetViews>
    <sheetView tabSelected="1" view="pageBreakPreview" zoomScaleSheetLayoutView="100" workbookViewId="0" topLeftCell="A1">
      <selection activeCell="J1" sqref="J1:P16384"/>
    </sheetView>
  </sheetViews>
  <sheetFormatPr defaultColWidth="9.00390625" defaultRowHeight="15.75"/>
  <cols>
    <col min="1" max="1" width="6.25390625" style="2" customWidth="1"/>
    <col min="2" max="2" width="37.125" style="1" customWidth="1"/>
    <col min="3" max="4" width="10.875" style="10" customWidth="1"/>
    <col min="5" max="6" width="10.875" style="26" customWidth="1"/>
    <col min="7" max="7" width="9.00390625" style="1" customWidth="1"/>
    <col min="8" max="8" width="0" style="1" hidden="1" customWidth="1"/>
    <col min="9" max="10" width="9.00390625" style="1" customWidth="1"/>
    <col min="11" max="12" width="9.50390625" style="1" bestFit="1" customWidth="1"/>
    <col min="13" max="16384" width="9.00390625" style="1" customWidth="1"/>
  </cols>
  <sheetData>
    <row r="1" spans="1:6" ht="12.75" customHeight="1">
      <c r="A1" s="151" t="s">
        <v>76</v>
      </c>
      <c r="B1" s="151"/>
      <c r="C1" s="151"/>
      <c r="D1" s="151"/>
      <c r="E1" s="151"/>
      <c r="F1" s="151"/>
    </row>
    <row r="2" spans="1:6" ht="27.75" customHeight="1">
      <c r="A2" s="151" t="s">
        <v>168</v>
      </c>
      <c r="B2" s="151"/>
      <c r="C2" s="151"/>
      <c r="D2" s="151"/>
      <c r="E2" s="151"/>
      <c r="F2" s="151"/>
    </row>
    <row r="3" spans="1:6" ht="11.25" customHeight="1" thickBot="1">
      <c r="A3" s="32"/>
      <c r="B3" s="33"/>
      <c r="C3" s="33"/>
      <c r="D3" s="33"/>
      <c r="E3" s="34"/>
      <c r="F3" s="35" t="s">
        <v>21</v>
      </c>
    </row>
    <row r="4" spans="1:6" ht="11.25" customHeight="1">
      <c r="A4" s="167" t="s">
        <v>94</v>
      </c>
      <c r="B4" s="168"/>
      <c r="C4" s="168"/>
      <c r="D4" s="168"/>
      <c r="E4" s="168"/>
      <c r="F4" s="169"/>
    </row>
    <row r="5" spans="1:6" ht="11.25" customHeight="1">
      <c r="A5" s="161" t="s">
        <v>77</v>
      </c>
      <c r="B5" s="163" t="s">
        <v>8</v>
      </c>
      <c r="C5" s="164">
        <v>2019</v>
      </c>
      <c r="D5" s="164"/>
      <c r="E5" s="165">
        <v>2020</v>
      </c>
      <c r="F5" s="166"/>
    </row>
    <row r="6" spans="1:6" ht="25.5">
      <c r="A6" s="162"/>
      <c r="B6" s="164"/>
      <c r="C6" s="6" t="s">
        <v>78</v>
      </c>
      <c r="D6" s="36" t="s">
        <v>79</v>
      </c>
      <c r="E6" s="6" t="s">
        <v>78</v>
      </c>
      <c r="F6" s="37" t="s">
        <v>79</v>
      </c>
    </row>
    <row r="7" spans="1:12" ht="11.25" customHeight="1">
      <c r="A7" s="38" t="s">
        <v>80</v>
      </c>
      <c r="B7" s="39" t="s">
        <v>166</v>
      </c>
      <c r="C7" s="8">
        <v>101278320</v>
      </c>
      <c r="D7" s="8">
        <v>98947206</v>
      </c>
      <c r="E7" s="8">
        <v>95338948</v>
      </c>
      <c r="F7" s="12">
        <v>65488372</v>
      </c>
      <c r="G7" s="3"/>
      <c r="H7" s="3"/>
      <c r="I7" s="3"/>
      <c r="K7" s="3"/>
      <c r="L7" s="3"/>
    </row>
    <row r="8" spans="1:12" ht="11.25" customHeight="1">
      <c r="A8" s="38" t="s">
        <v>81</v>
      </c>
      <c r="B8" s="39" t="s">
        <v>86</v>
      </c>
      <c r="C8" s="8">
        <v>312880</v>
      </c>
      <c r="D8" s="8">
        <v>195525</v>
      </c>
      <c r="E8" s="8">
        <v>331089</v>
      </c>
      <c r="F8" s="12">
        <v>103639</v>
      </c>
      <c r="G8" s="3"/>
      <c r="H8" s="3"/>
      <c r="I8" s="3"/>
      <c r="K8" s="3"/>
      <c r="L8" s="3"/>
    </row>
    <row r="9" spans="1:12" s="26" customFormat="1" ht="11.25" customHeight="1" hidden="1">
      <c r="A9" s="139" t="s">
        <v>89</v>
      </c>
      <c r="B9" s="140" t="s">
        <v>90</v>
      </c>
      <c r="C9" s="129">
        <v>0</v>
      </c>
      <c r="D9" s="129">
        <v>0</v>
      </c>
      <c r="E9" s="129"/>
      <c r="F9" s="130"/>
      <c r="G9" s="141"/>
      <c r="H9" s="141"/>
      <c r="I9" s="141"/>
      <c r="K9" s="141"/>
      <c r="L9" s="141"/>
    </row>
    <row r="10" spans="1:12" ht="11.25" customHeight="1">
      <c r="A10" s="38" t="s">
        <v>82</v>
      </c>
      <c r="B10" s="39" t="s">
        <v>92</v>
      </c>
      <c r="C10" s="8">
        <v>17707</v>
      </c>
      <c r="D10" s="8">
        <v>16356</v>
      </c>
      <c r="E10" s="8">
        <v>16452</v>
      </c>
      <c r="F10" s="12">
        <v>4371</v>
      </c>
      <c r="G10" s="3"/>
      <c r="H10" s="3"/>
      <c r="I10" s="3"/>
      <c r="K10" s="3"/>
      <c r="L10" s="3"/>
    </row>
    <row r="11" spans="1:12" ht="11.25" customHeight="1">
      <c r="A11" s="38" t="s">
        <v>83</v>
      </c>
      <c r="B11" s="39" t="s">
        <v>87</v>
      </c>
      <c r="C11" s="8">
        <v>1343806</v>
      </c>
      <c r="D11" s="8">
        <v>792058</v>
      </c>
      <c r="E11" s="8">
        <v>1574570</v>
      </c>
      <c r="F11" s="12">
        <v>1040973</v>
      </c>
      <c r="G11" s="3"/>
      <c r="H11" s="3"/>
      <c r="I11" s="3"/>
      <c r="K11" s="3"/>
      <c r="L11" s="3"/>
    </row>
    <row r="12" spans="1:12" ht="11.25" customHeight="1">
      <c r="A12" s="38" t="s">
        <v>170</v>
      </c>
      <c r="B12" s="39" t="s">
        <v>171</v>
      </c>
      <c r="C12" s="8"/>
      <c r="D12" s="8"/>
      <c r="E12" s="8">
        <v>1600000</v>
      </c>
      <c r="F12" s="12">
        <v>1538880</v>
      </c>
      <c r="G12" s="3"/>
      <c r="H12" s="3"/>
      <c r="I12" s="3"/>
      <c r="K12" s="3"/>
      <c r="L12" s="3"/>
    </row>
    <row r="13" spans="1:12" ht="11.25" customHeight="1">
      <c r="A13" s="38" t="s">
        <v>84</v>
      </c>
      <c r="B13" s="39" t="s">
        <v>88</v>
      </c>
      <c r="C13" s="8">
        <v>755372</v>
      </c>
      <c r="D13" s="8">
        <v>535948</v>
      </c>
      <c r="E13" s="8">
        <v>617792</v>
      </c>
      <c r="F13" s="12">
        <v>139824</v>
      </c>
      <c r="G13" s="3"/>
      <c r="H13" s="3"/>
      <c r="I13" s="3"/>
      <c r="K13" s="3"/>
      <c r="L13" s="3"/>
    </row>
    <row r="14" spans="1:12" ht="11.25" customHeight="1">
      <c r="A14" s="38" t="s">
        <v>85</v>
      </c>
      <c r="B14" s="39" t="s">
        <v>99</v>
      </c>
      <c r="C14" s="8">
        <v>55340</v>
      </c>
      <c r="D14" s="8">
        <v>7898</v>
      </c>
      <c r="E14" s="8">
        <v>1048533</v>
      </c>
      <c r="F14" s="12">
        <v>689450</v>
      </c>
      <c r="G14" s="3"/>
      <c r="H14" s="3"/>
      <c r="I14" s="3"/>
      <c r="K14" s="3"/>
      <c r="L14" s="3"/>
    </row>
    <row r="15" spans="1:9" ht="11.25" customHeight="1" thickBot="1">
      <c r="A15" s="159" t="s">
        <v>91</v>
      </c>
      <c r="B15" s="160"/>
      <c r="C15" s="40">
        <f>SUM(C7:C14)</f>
        <v>103763425</v>
      </c>
      <c r="D15" s="40">
        <f>SUM(D7:D14)</f>
        <v>100494991</v>
      </c>
      <c r="E15" s="40">
        <f>SUM(E7:E14)</f>
        <v>100527384</v>
      </c>
      <c r="F15" s="41">
        <f>SUM(F7:F14)</f>
        <v>69005509</v>
      </c>
      <c r="G15" s="3"/>
      <c r="H15" s="3"/>
      <c r="I15" s="3"/>
    </row>
    <row r="16" spans="1:9" ht="11.25" customHeight="1">
      <c r="A16" s="42"/>
      <c r="B16" s="43"/>
      <c r="C16" s="43"/>
      <c r="D16" s="43"/>
      <c r="E16" s="35"/>
      <c r="F16" s="35"/>
      <c r="G16" s="3"/>
      <c r="H16" s="3"/>
      <c r="I16" s="3"/>
    </row>
    <row r="17" spans="1:9" ht="13.5" thickBot="1">
      <c r="A17" s="32"/>
      <c r="B17" s="33"/>
      <c r="C17" s="35"/>
      <c r="D17" s="35"/>
      <c r="E17" s="34"/>
      <c r="F17" s="35" t="s">
        <v>21</v>
      </c>
      <c r="G17" s="3"/>
      <c r="H17" s="3"/>
      <c r="I17" s="3"/>
    </row>
    <row r="18" spans="1:9" ht="12.75">
      <c r="A18" s="181" t="s">
        <v>64</v>
      </c>
      <c r="B18" s="182"/>
      <c r="C18" s="182"/>
      <c r="D18" s="182"/>
      <c r="E18" s="182"/>
      <c r="F18" s="183"/>
      <c r="G18" s="3"/>
      <c r="H18" s="3"/>
      <c r="I18" s="3"/>
    </row>
    <row r="19" spans="1:9" ht="12.75">
      <c r="A19" s="152" t="s">
        <v>20</v>
      </c>
      <c r="B19" s="154" t="s">
        <v>8</v>
      </c>
      <c r="C19" s="156">
        <v>2019</v>
      </c>
      <c r="D19" s="157"/>
      <c r="E19" s="156">
        <v>2020</v>
      </c>
      <c r="F19" s="158"/>
      <c r="G19" s="3"/>
      <c r="H19" s="3"/>
      <c r="I19" s="3"/>
    </row>
    <row r="20" spans="1:9" ht="51">
      <c r="A20" s="153"/>
      <c r="B20" s="155"/>
      <c r="C20" s="6" t="s">
        <v>59</v>
      </c>
      <c r="D20" s="6" t="s">
        <v>9</v>
      </c>
      <c r="E20" s="6" t="s">
        <v>59</v>
      </c>
      <c r="F20" s="44" t="s">
        <v>9</v>
      </c>
      <c r="G20" s="3"/>
      <c r="H20" s="3"/>
      <c r="I20" s="3"/>
    </row>
    <row r="21" spans="1:9" ht="12.75">
      <c r="A21" s="11" t="s">
        <v>10</v>
      </c>
      <c r="B21" s="7" t="s">
        <v>166</v>
      </c>
      <c r="C21" s="8">
        <v>47781300</v>
      </c>
      <c r="D21" s="8">
        <v>45797545</v>
      </c>
      <c r="E21" s="8">
        <v>42576291</v>
      </c>
      <c r="F21" s="12">
        <v>25349362</v>
      </c>
      <c r="G21" s="3"/>
      <c r="H21" s="3"/>
      <c r="I21" s="3"/>
    </row>
    <row r="22" spans="1:9" ht="12.75" hidden="1">
      <c r="A22" s="127">
        <v>732</v>
      </c>
      <c r="B22" s="128" t="s">
        <v>62</v>
      </c>
      <c r="C22" s="129">
        <v>0</v>
      </c>
      <c r="D22" s="129">
        <v>0</v>
      </c>
      <c r="E22" s="129"/>
      <c r="F22" s="130"/>
      <c r="G22" s="3"/>
      <c r="H22" s="3"/>
      <c r="I22" s="3"/>
    </row>
    <row r="23" spans="1:9" ht="12.75">
      <c r="A23" s="11">
        <v>742</v>
      </c>
      <c r="B23" s="45" t="s">
        <v>57</v>
      </c>
      <c r="C23" s="8">
        <v>230580</v>
      </c>
      <c r="D23" s="8">
        <v>198411</v>
      </c>
      <c r="E23" s="8">
        <v>241089</v>
      </c>
      <c r="F23" s="12">
        <v>296411</v>
      </c>
      <c r="G23" s="3"/>
      <c r="H23" s="3"/>
      <c r="I23" s="3"/>
    </row>
    <row r="24" spans="1:9" ht="12.75">
      <c r="A24" s="11">
        <v>744</v>
      </c>
      <c r="B24" s="39" t="s">
        <v>92</v>
      </c>
      <c r="C24" s="8">
        <v>17707</v>
      </c>
      <c r="D24" s="8">
        <v>17447</v>
      </c>
      <c r="E24" s="8">
        <v>16452</v>
      </c>
      <c r="F24" s="12">
        <v>10497</v>
      </c>
      <c r="G24" s="3"/>
      <c r="H24" s="3"/>
      <c r="I24" s="3"/>
    </row>
    <row r="25" spans="1:9" ht="12.75">
      <c r="A25" s="11">
        <v>811</v>
      </c>
      <c r="B25" s="39" t="s">
        <v>0</v>
      </c>
      <c r="C25" s="8">
        <v>916000</v>
      </c>
      <c r="D25" s="8">
        <v>1018216</v>
      </c>
      <c r="E25" s="8">
        <v>520000</v>
      </c>
      <c r="F25" s="12">
        <v>693062</v>
      </c>
      <c r="G25" s="3"/>
      <c r="H25" s="3"/>
      <c r="I25" s="3"/>
    </row>
    <row r="26" spans="1:9" ht="12.75">
      <c r="A26" s="11">
        <v>911</v>
      </c>
      <c r="B26" s="7" t="s">
        <v>171</v>
      </c>
      <c r="C26" s="8">
        <v>0</v>
      </c>
      <c r="D26" s="8">
        <v>0</v>
      </c>
      <c r="E26" s="8">
        <v>1600000</v>
      </c>
      <c r="F26" s="12">
        <v>1600000</v>
      </c>
      <c r="G26" s="3"/>
      <c r="H26" s="3"/>
      <c r="I26" s="3"/>
    </row>
    <row r="27" spans="1:9" ht="12.75">
      <c r="A27" s="11" t="s">
        <v>11</v>
      </c>
      <c r="B27" s="7" t="s">
        <v>58</v>
      </c>
      <c r="C27" s="8">
        <f>SUM(C21:C26)</f>
        <v>48945587</v>
      </c>
      <c r="D27" s="8">
        <f>SUM(D21:D26)</f>
        <v>47031619</v>
      </c>
      <c r="E27" s="8">
        <f>SUM(E21:E26)</f>
        <v>44953832</v>
      </c>
      <c r="F27" s="12">
        <f>SUM(F21:F26)</f>
        <v>27949332</v>
      </c>
      <c r="G27" s="3"/>
      <c r="H27" s="3"/>
      <c r="I27" s="3"/>
    </row>
    <row r="28" spans="1:9" ht="69" customHeight="1">
      <c r="A28" s="13" t="s">
        <v>20</v>
      </c>
      <c r="B28" s="6" t="s">
        <v>8</v>
      </c>
      <c r="C28" s="9" t="s">
        <v>22</v>
      </c>
      <c r="D28" s="9" t="s">
        <v>61</v>
      </c>
      <c r="E28" s="9" t="s">
        <v>22</v>
      </c>
      <c r="F28" s="46" t="s">
        <v>61</v>
      </c>
      <c r="G28" s="3"/>
      <c r="H28" s="3"/>
      <c r="I28" s="3"/>
    </row>
    <row r="29" spans="1:9" ht="12.75">
      <c r="A29" s="11" t="s">
        <v>11</v>
      </c>
      <c r="B29" s="7" t="s">
        <v>93</v>
      </c>
      <c r="C29" s="8">
        <f>SUM(C30:C49)</f>
        <v>49361002</v>
      </c>
      <c r="D29" s="8">
        <f>SUM(D30:D49)</f>
        <v>47081924</v>
      </c>
      <c r="E29" s="8">
        <f>SUM(E30:E49)</f>
        <v>46318943</v>
      </c>
      <c r="F29" s="12">
        <f>SUM(F30:F49)</f>
        <v>27894548</v>
      </c>
      <c r="G29" s="3"/>
      <c r="H29" s="3"/>
      <c r="I29" s="3"/>
    </row>
    <row r="30" spans="1:9" ht="12.75">
      <c r="A30" s="47" t="s">
        <v>24</v>
      </c>
      <c r="B30" s="48" t="s">
        <v>25</v>
      </c>
      <c r="C30" s="49">
        <v>250604</v>
      </c>
      <c r="D30" s="49">
        <v>240547</v>
      </c>
      <c r="E30" s="49">
        <v>161283</v>
      </c>
      <c r="F30" s="50">
        <v>89428</v>
      </c>
      <c r="G30" s="3"/>
      <c r="H30" s="3"/>
      <c r="I30" s="3"/>
    </row>
    <row r="31" spans="1:9" ht="12.75">
      <c r="A31" s="47" t="s">
        <v>26</v>
      </c>
      <c r="B31" s="48" t="s">
        <v>27</v>
      </c>
      <c r="C31" s="49">
        <v>59418</v>
      </c>
      <c r="D31" s="49">
        <v>55829</v>
      </c>
      <c r="E31" s="49">
        <v>30366</v>
      </c>
      <c r="F31" s="50">
        <v>13956</v>
      </c>
      <c r="G31" s="3"/>
      <c r="H31" s="3"/>
      <c r="I31" s="3"/>
    </row>
    <row r="32" spans="1:9" ht="12.75">
      <c r="A32" s="47" t="s">
        <v>12</v>
      </c>
      <c r="B32" s="48" t="s">
        <v>1</v>
      </c>
      <c r="C32" s="49">
        <v>142680</v>
      </c>
      <c r="D32" s="49">
        <v>142418</v>
      </c>
      <c r="E32" s="49">
        <v>45680</v>
      </c>
      <c r="F32" s="50">
        <v>1739</v>
      </c>
      <c r="G32" s="3"/>
      <c r="H32" s="3"/>
      <c r="I32" s="3"/>
    </row>
    <row r="33" spans="1:9" ht="12.75">
      <c r="A33" s="47" t="s">
        <v>51</v>
      </c>
      <c r="B33" s="48" t="s">
        <v>63</v>
      </c>
      <c r="C33" s="49">
        <v>45600</v>
      </c>
      <c r="D33" s="49">
        <v>44139</v>
      </c>
      <c r="E33" s="49">
        <v>45000</v>
      </c>
      <c r="F33" s="50">
        <v>28241</v>
      </c>
      <c r="G33" s="3"/>
      <c r="H33" s="3"/>
      <c r="I33" s="3"/>
    </row>
    <row r="34" spans="1:9" ht="12.75">
      <c r="A34" s="47" t="s">
        <v>30</v>
      </c>
      <c r="B34" s="48" t="s">
        <v>3</v>
      </c>
      <c r="C34" s="49">
        <v>237600</v>
      </c>
      <c r="D34" s="49">
        <v>234050</v>
      </c>
      <c r="E34" s="49">
        <v>336000</v>
      </c>
      <c r="F34" s="50">
        <v>211000</v>
      </c>
      <c r="G34" s="3"/>
      <c r="H34" s="3"/>
      <c r="I34" s="3"/>
    </row>
    <row r="35" spans="1:9" ht="12.75">
      <c r="A35" s="47" t="s">
        <v>13</v>
      </c>
      <c r="B35" s="48" t="s">
        <v>31</v>
      </c>
      <c r="C35" s="49">
        <v>4308524</v>
      </c>
      <c r="D35" s="49">
        <v>4252254</v>
      </c>
      <c r="E35" s="49">
        <v>4173976</v>
      </c>
      <c r="F35" s="50">
        <v>3134931</v>
      </c>
      <c r="G35" s="3"/>
      <c r="H35" s="3"/>
      <c r="I35" s="3"/>
    </row>
    <row r="36" spans="1:9" ht="12.75">
      <c r="A36" s="47" t="s">
        <v>14</v>
      </c>
      <c r="B36" s="48" t="s">
        <v>32</v>
      </c>
      <c r="C36" s="49">
        <v>1229324</v>
      </c>
      <c r="D36" s="49">
        <v>1215756</v>
      </c>
      <c r="E36" s="49">
        <v>1161604</v>
      </c>
      <c r="F36" s="50">
        <v>718751</v>
      </c>
      <c r="G36" s="3"/>
      <c r="H36" s="3"/>
      <c r="I36" s="3"/>
    </row>
    <row r="37" spans="1:9" ht="12.75">
      <c r="A37" s="47" t="s">
        <v>15</v>
      </c>
      <c r="B37" s="48" t="s">
        <v>33</v>
      </c>
      <c r="C37" s="49">
        <v>1222677</v>
      </c>
      <c r="D37" s="49">
        <v>1214590</v>
      </c>
      <c r="E37" s="49">
        <v>1039167</v>
      </c>
      <c r="F37" s="50">
        <v>550877</v>
      </c>
      <c r="G37" s="3"/>
      <c r="H37" s="3"/>
      <c r="I37" s="3"/>
    </row>
    <row r="38" spans="1:9" ht="12.75">
      <c r="A38" s="47" t="s">
        <v>16</v>
      </c>
      <c r="B38" s="48" t="s">
        <v>34</v>
      </c>
      <c r="C38" s="49">
        <v>941636</v>
      </c>
      <c r="D38" s="49">
        <v>937892</v>
      </c>
      <c r="E38" s="49">
        <v>867572</v>
      </c>
      <c r="F38" s="50">
        <v>619752</v>
      </c>
      <c r="G38" s="3"/>
      <c r="H38" s="3"/>
      <c r="I38" s="3"/>
    </row>
    <row r="39" spans="1:9" ht="12.75">
      <c r="A39" s="47" t="s">
        <v>17</v>
      </c>
      <c r="B39" s="48" t="s">
        <v>35</v>
      </c>
      <c r="C39" s="49">
        <v>2630689</v>
      </c>
      <c r="D39" s="49">
        <v>2553029</v>
      </c>
      <c r="E39" s="49">
        <v>2966249</v>
      </c>
      <c r="F39" s="50">
        <v>1583199</v>
      </c>
      <c r="G39" s="3"/>
      <c r="H39" s="3"/>
      <c r="I39" s="3"/>
    </row>
    <row r="40" spans="1:9" ht="12.75">
      <c r="A40" s="47" t="s">
        <v>18</v>
      </c>
      <c r="B40" s="48" t="s">
        <v>36</v>
      </c>
      <c r="C40" s="49">
        <v>5439988</v>
      </c>
      <c r="D40" s="49">
        <v>5389432</v>
      </c>
      <c r="E40" s="49">
        <v>5726319</v>
      </c>
      <c r="F40" s="50">
        <v>4045464</v>
      </c>
      <c r="G40" s="3"/>
      <c r="H40" s="3"/>
      <c r="I40" s="3"/>
    </row>
    <row r="41" spans="1:9" ht="12.75">
      <c r="A41" s="47" t="s">
        <v>37</v>
      </c>
      <c r="B41" s="48" t="s">
        <v>38</v>
      </c>
      <c r="C41" s="49">
        <v>5060</v>
      </c>
      <c r="D41" s="49">
        <v>5059</v>
      </c>
      <c r="E41" s="49">
        <v>5133</v>
      </c>
      <c r="F41" s="50">
        <v>5133</v>
      </c>
      <c r="G41" s="3"/>
      <c r="H41" s="3"/>
      <c r="I41" s="3"/>
    </row>
    <row r="42" spans="1:9" ht="12.75">
      <c r="A42" s="47" t="s">
        <v>39</v>
      </c>
      <c r="B42" s="48" t="s">
        <v>40</v>
      </c>
      <c r="C42" s="49">
        <v>392244</v>
      </c>
      <c r="D42" s="49">
        <v>384661</v>
      </c>
      <c r="E42" s="49">
        <v>274015</v>
      </c>
      <c r="F42" s="50">
        <v>194101</v>
      </c>
      <c r="G42" s="3"/>
      <c r="H42" s="3"/>
      <c r="I42" s="3"/>
    </row>
    <row r="43" spans="1:9" ht="12.75">
      <c r="A43" s="47" t="s">
        <v>41</v>
      </c>
      <c r="B43" s="48" t="s">
        <v>42</v>
      </c>
      <c r="C43" s="49">
        <v>7000</v>
      </c>
      <c r="D43" s="49">
        <v>5932</v>
      </c>
      <c r="E43" s="49">
        <v>20000</v>
      </c>
      <c r="F43" s="50">
        <v>19662</v>
      </c>
      <c r="G43" s="3"/>
      <c r="H43" s="3"/>
      <c r="I43" s="3"/>
    </row>
    <row r="44" spans="1:9" ht="12.75">
      <c r="A44" s="47" t="s">
        <v>19</v>
      </c>
      <c r="B44" s="48" t="s">
        <v>43</v>
      </c>
      <c r="C44" s="49">
        <v>18747</v>
      </c>
      <c r="D44" s="49">
        <v>16709</v>
      </c>
      <c r="E44" s="49">
        <v>16638</v>
      </c>
      <c r="F44" s="50">
        <v>7204</v>
      </c>
      <c r="G44" s="3"/>
      <c r="H44" s="3"/>
      <c r="I44" s="3"/>
    </row>
    <row r="45" spans="1:9" ht="25.5">
      <c r="A45" s="47" t="s">
        <v>44</v>
      </c>
      <c r="B45" s="48" t="s">
        <v>4</v>
      </c>
      <c r="C45" s="49">
        <v>3484326</v>
      </c>
      <c r="D45" s="49">
        <v>3480284</v>
      </c>
      <c r="E45" s="49">
        <v>1854350</v>
      </c>
      <c r="F45" s="50">
        <v>1744201</v>
      </c>
      <c r="G45" s="3"/>
      <c r="H45" s="3"/>
      <c r="I45" s="3"/>
    </row>
    <row r="46" spans="1:9" ht="12.75">
      <c r="A46" s="47" t="s">
        <v>45</v>
      </c>
      <c r="B46" s="48" t="s">
        <v>46</v>
      </c>
      <c r="C46" s="49">
        <v>2585510</v>
      </c>
      <c r="D46" s="49">
        <v>2289106</v>
      </c>
      <c r="E46" s="49">
        <v>3021592</v>
      </c>
      <c r="F46" s="50">
        <v>2206883</v>
      </c>
      <c r="G46" s="3"/>
      <c r="H46" s="3"/>
      <c r="I46" s="3"/>
    </row>
    <row r="47" spans="1:9" ht="12.75">
      <c r="A47" s="47" t="s">
        <v>47</v>
      </c>
      <c r="B47" s="48" t="s">
        <v>48</v>
      </c>
      <c r="C47" s="49">
        <v>26263744</v>
      </c>
      <c r="D47" s="49">
        <v>24534610</v>
      </c>
      <c r="E47" s="49">
        <v>24517836</v>
      </c>
      <c r="F47" s="50">
        <v>12701041</v>
      </c>
      <c r="G47" s="3"/>
      <c r="H47" s="3"/>
      <c r="I47" s="3"/>
    </row>
    <row r="48" spans="1:9" ht="12.75">
      <c r="A48" s="47" t="s">
        <v>49</v>
      </c>
      <c r="B48" s="48" t="s">
        <v>6</v>
      </c>
      <c r="C48" s="49">
        <v>85630</v>
      </c>
      <c r="D48" s="49">
        <v>85627</v>
      </c>
      <c r="E48" s="49">
        <v>52163</v>
      </c>
      <c r="F48" s="50">
        <v>15746</v>
      </c>
      <c r="G48" s="3"/>
      <c r="H48" s="3"/>
      <c r="I48" s="3"/>
    </row>
    <row r="49" spans="1:9" ht="13.5" thickBot="1">
      <c r="A49" s="14" t="s">
        <v>50</v>
      </c>
      <c r="B49" s="15" t="s">
        <v>7</v>
      </c>
      <c r="C49" s="55">
        <v>10001</v>
      </c>
      <c r="D49" s="55">
        <v>0</v>
      </c>
      <c r="E49" s="55">
        <v>4000</v>
      </c>
      <c r="F49" s="56">
        <v>3239</v>
      </c>
      <c r="G49" s="3"/>
      <c r="H49" s="3"/>
      <c r="I49" s="3"/>
    </row>
    <row r="50" spans="1:9" ht="12.75">
      <c r="A50" s="167" t="s">
        <v>65</v>
      </c>
      <c r="B50" s="168"/>
      <c r="C50" s="168"/>
      <c r="D50" s="168"/>
      <c r="E50" s="168"/>
      <c r="F50" s="169"/>
      <c r="G50" s="3"/>
      <c r="H50" s="3"/>
      <c r="I50" s="3"/>
    </row>
    <row r="51" spans="1:9" ht="12.75">
      <c r="A51" s="152" t="s">
        <v>20</v>
      </c>
      <c r="B51" s="154" t="s">
        <v>8</v>
      </c>
      <c r="C51" s="156">
        <v>2019</v>
      </c>
      <c r="D51" s="157"/>
      <c r="E51" s="156">
        <v>2020</v>
      </c>
      <c r="F51" s="158"/>
      <c r="G51" s="3"/>
      <c r="H51" s="3"/>
      <c r="I51" s="3"/>
    </row>
    <row r="52" spans="1:9" ht="51">
      <c r="A52" s="153"/>
      <c r="B52" s="155"/>
      <c r="C52" s="6" t="s">
        <v>59</v>
      </c>
      <c r="D52" s="6" t="s">
        <v>9</v>
      </c>
      <c r="E52" s="6" t="s">
        <v>59</v>
      </c>
      <c r="F52" s="44" t="s">
        <v>9</v>
      </c>
      <c r="G52" s="3"/>
      <c r="H52" s="3"/>
      <c r="I52" s="3"/>
    </row>
    <row r="53" spans="1:9" ht="12.75">
      <c r="A53" s="11" t="s">
        <v>10</v>
      </c>
      <c r="B53" s="7" t="s">
        <v>166</v>
      </c>
      <c r="C53" s="57">
        <v>1405382</v>
      </c>
      <c r="D53" s="8">
        <v>1393901</v>
      </c>
      <c r="E53" s="57">
        <v>1326380</v>
      </c>
      <c r="F53" s="12">
        <v>1090611</v>
      </c>
      <c r="G53" s="3"/>
      <c r="H53" s="3"/>
      <c r="I53" s="3"/>
    </row>
    <row r="54" spans="1:9" ht="12.75">
      <c r="A54" s="11" t="s">
        <v>11</v>
      </c>
      <c r="B54" s="7" t="s">
        <v>58</v>
      </c>
      <c r="C54" s="8">
        <f>SUM(C53)</f>
        <v>1405382</v>
      </c>
      <c r="D54" s="8">
        <f>SUM(D53)</f>
        <v>1393901</v>
      </c>
      <c r="E54" s="8">
        <f>SUM(E53)</f>
        <v>1326380</v>
      </c>
      <c r="F54" s="12">
        <f>SUM(F53)</f>
        <v>1090611</v>
      </c>
      <c r="G54" s="3"/>
      <c r="H54" s="3"/>
      <c r="I54" s="3"/>
    </row>
    <row r="55" spans="1:9" ht="51">
      <c r="A55" s="13" t="s">
        <v>20</v>
      </c>
      <c r="B55" s="6" t="s">
        <v>8</v>
      </c>
      <c r="C55" s="9" t="s">
        <v>22</v>
      </c>
      <c r="D55" s="9" t="s">
        <v>61</v>
      </c>
      <c r="E55" s="9" t="s">
        <v>22</v>
      </c>
      <c r="F55" s="46" t="s">
        <v>61</v>
      </c>
      <c r="G55" s="3"/>
      <c r="H55" s="3"/>
      <c r="I55" s="3"/>
    </row>
    <row r="56" spans="1:9" ht="12.75">
      <c r="A56" s="11" t="s">
        <v>11</v>
      </c>
      <c r="B56" s="7" t="s">
        <v>93</v>
      </c>
      <c r="C56" s="8">
        <f>SUM(C57:C64)</f>
        <v>1405382</v>
      </c>
      <c r="D56" s="8">
        <f>SUM(D57:D64)</f>
        <v>1393901</v>
      </c>
      <c r="E56" s="57">
        <f>SUM(E57:E64)</f>
        <v>1326380</v>
      </c>
      <c r="F56" s="12">
        <f>SUM(F57:F64)</f>
        <v>1090611</v>
      </c>
      <c r="G56" s="3"/>
      <c r="H56" s="3"/>
      <c r="I56" s="3"/>
    </row>
    <row r="57" spans="1:9" ht="12.75">
      <c r="A57" s="47" t="s">
        <v>12</v>
      </c>
      <c r="B57" s="48" t="s">
        <v>1</v>
      </c>
      <c r="C57" s="58">
        <v>6720</v>
      </c>
      <c r="D57" s="49">
        <v>6719</v>
      </c>
      <c r="E57" s="58">
        <v>7466</v>
      </c>
      <c r="F57" s="50">
        <v>4997</v>
      </c>
      <c r="G57" s="3"/>
      <c r="H57" s="3"/>
      <c r="I57" s="3"/>
    </row>
    <row r="58" spans="1:9" ht="12.75">
      <c r="A58" s="47" t="s">
        <v>13</v>
      </c>
      <c r="B58" s="48" t="s">
        <v>31</v>
      </c>
      <c r="C58" s="58">
        <v>7419</v>
      </c>
      <c r="D58" s="49">
        <v>5613</v>
      </c>
      <c r="E58" s="58">
        <v>11436</v>
      </c>
      <c r="F58" s="50">
        <v>5711</v>
      </c>
      <c r="G58" s="3"/>
      <c r="H58" s="3"/>
      <c r="I58" s="3"/>
    </row>
    <row r="59" spans="1:9" ht="12.75">
      <c r="A59" s="47" t="s">
        <v>14</v>
      </c>
      <c r="B59" s="48" t="s">
        <v>32</v>
      </c>
      <c r="C59" s="58">
        <v>73097</v>
      </c>
      <c r="D59" s="49">
        <v>73052</v>
      </c>
      <c r="E59" s="58">
        <v>86121</v>
      </c>
      <c r="F59" s="50">
        <v>27462</v>
      </c>
      <c r="G59" s="3"/>
      <c r="H59" s="3"/>
      <c r="I59" s="3"/>
    </row>
    <row r="60" spans="1:9" ht="12.75">
      <c r="A60" s="47" t="s">
        <v>15</v>
      </c>
      <c r="B60" s="48" t="s">
        <v>33</v>
      </c>
      <c r="C60" s="58">
        <v>3807</v>
      </c>
      <c r="D60" s="49">
        <v>3555</v>
      </c>
      <c r="E60" s="58">
        <v>3998</v>
      </c>
      <c r="F60" s="50">
        <v>937</v>
      </c>
      <c r="G60" s="3"/>
      <c r="H60" s="3"/>
      <c r="I60" s="3"/>
    </row>
    <row r="61" spans="1:9" ht="12.75">
      <c r="A61" s="47" t="s">
        <v>16</v>
      </c>
      <c r="B61" s="48" t="s">
        <v>34</v>
      </c>
      <c r="C61" s="58">
        <v>927209</v>
      </c>
      <c r="D61" s="49">
        <v>925191</v>
      </c>
      <c r="E61" s="58">
        <v>894336</v>
      </c>
      <c r="F61" s="50">
        <v>873440</v>
      </c>
      <c r="G61" s="3"/>
      <c r="H61" s="3"/>
      <c r="I61" s="3"/>
    </row>
    <row r="62" spans="1:9" ht="12.75">
      <c r="A62" s="47" t="s">
        <v>17</v>
      </c>
      <c r="B62" s="48" t="s">
        <v>35</v>
      </c>
      <c r="C62" s="58">
        <v>114738</v>
      </c>
      <c r="D62" s="49">
        <v>114731</v>
      </c>
      <c r="E62" s="58">
        <v>58233</v>
      </c>
      <c r="F62" s="50">
        <v>31317</v>
      </c>
      <c r="G62" s="3"/>
      <c r="H62" s="3"/>
      <c r="I62" s="3"/>
    </row>
    <row r="63" spans="1:9" ht="12.75">
      <c r="A63" s="47" t="s">
        <v>18</v>
      </c>
      <c r="B63" s="48" t="s">
        <v>36</v>
      </c>
      <c r="C63" s="58">
        <v>206328</v>
      </c>
      <c r="D63" s="49">
        <v>199857</v>
      </c>
      <c r="E63" s="58">
        <v>221715</v>
      </c>
      <c r="F63" s="50">
        <v>138564</v>
      </c>
      <c r="G63" s="3"/>
      <c r="H63" s="3"/>
      <c r="I63" s="3"/>
    </row>
    <row r="64" spans="1:9" ht="13.5" thickBot="1">
      <c r="A64" s="59" t="s">
        <v>47</v>
      </c>
      <c r="B64" s="60" t="s">
        <v>48</v>
      </c>
      <c r="C64" s="62">
        <v>66064</v>
      </c>
      <c r="D64" s="61">
        <v>65183</v>
      </c>
      <c r="E64" s="62">
        <v>43075</v>
      </c>
      <c r="F64" s="63">
        <v>8183</v>
      </c>
      <c r="G64" s="3"/>
      <c r="H64" s="3"/>
      <c r="I64" s="3"/>
    </row>
    <row r="65" spans="1:9" ht="12.75">
      <c r="A65" s="167" t="s">
        <v>66</v>
      </c>
      <c r="B65" s="168"/>
      <c r="C65" s="168"/>
      <c r="D65" s="168"/>
      <c r="E65" s="168"/>
      <c r="F65" s="169"/>
      <c r="G65" s="3"/>
      <c r="H65" s="3"/>
      <c r="I65" s="3"/>
    </row>
    <row r="66" spans="1:9" ht="12.75">
      <c r="A66" s="173" t="s">
        <v>20</v>
      </c>
      <c r="B66" s="175" t="s">
        <v>8</v>
      </c>
      <c r="C66" s="177">
        <v>2019</v>
      </c>
      <c r="D66" s="178"/>
      <c r="E66" s="177">
        <v>2020</v>
      </c>
      <c r="F66" s="179"/>
      <c r="G66" s="3"/>
      <c r="H66" s="3"/>
      <c r="I66" s="3"/>
    </row>
    <row r="67" spans="1:9" ht="51">
      <c r="A67" s="174"/>
      <c r="B67" s="176"/>
      <c r="C67" s="64" t="s">
        <v>59</v>
      </c>
      <c r="D67" s="64" t="s">
        <v>9</v>
      </c>
      <c r="E67" s="64" t="s">
        <v>59</v>
      </c>
      <c r="F67" s="65" t="s">
        <v>9</v>
      </c>
      <c r="G67" s="3"/>
      <c r="H67" s="3"/>
      <c r="I67" s="3"/>
    </row>
    <row r="68" spans="1:9" ht="12.75">
      <c r="A68" s="21" t="s">
        <v>10</v>
      </c>
      <c r="B68" s="22" t="s">
        <v>166</v>
      </c>
      <c r="C68" s="23">
        <v>40564760</v>
      </c>
      <c r="D68" s="23">
        <v>40557153</v>
      </c>
      <c r="E68" s="23">
        <v>42980363</v>
      </c>
      <c r="F68" s="66">
        <v>32837281</v>
      </c>
      <c r="G68" s="3"/>
      <c r="H68" s="3"/>
      <c r="I68" s="3"/>
    </row>
    <row r="69" spans="1:9" ht="12.75">
      <c r="A69" s="21" t="s">
        <v>11</v>
      </c>
      <c r="B69" s="22" t="s">
        <v>58</v>
      </c>
      <c r="C69" s="23">
        <f>SUM(C68)</f>
        <v>40564760</v>
      </c>
      <c r="D69" s="23">
        <f>SUM(D68)</f>
        <v>40557153</v>
      </c>
      <c r="E69" s="23">
        <f>SUM(E68)</f>
        <v>42980363</v>
      </c>
      <c r="F69" s="66">
        <f>SUM(F68)</f>
        <v>32837281</v>
      </c>
      <c r="G69" s="3"/>
      <c r="H69" s="3"/>
      <c r="I69" s="3"/>
    </row>
    <row r="70" spans="1:9" ht="51">
      <c r="A70" s="67" t="s">
        <v>20</v>
      </c>
      <c r="B70" s="64" t="s">
        <v>8</v>
      </c>
      <c r="C70" s="68" t="s">
        <v>22</v>
      </c>
      <c r="D70" s="68" t="s">
        <v>61</v>
      </c>
      <c r="E70" s="68" t="s">
        <v>22</v>
      </c>
      <c r="F70" s="69" t="s">
        <v>61</v>
      </c>
      <c r="G70" s="3"/>
      <c r="H70" s="3"/>
      <c r="I70" s="3"/>
    </row>
    <row r="71" spans="1:9" ht="12.75">
      <c r="A71" s="21" t="s">
        <v>11</v>
      </c>
      <c r="B71" s="22" t="s">
        <v>93</v>
      </c>
      <c r="C71" s="23">
        <f>SUM(C72:C76)</f>
        <v>40564760</v>
      </c>
      <c r="D71" s="23">
        <f>SUM(D72:D76)</f>
        <v>40557153</v>
      </c>
      <c r="E71" s="23">
        <f>SUM(E72:E76)</f>
        <v>42980363</v>
      </c>
      <c r="F71" s="66">
        <f>SUM(F72:F76)</f>
        <v>32837281</v>
      </c>
      <c r="G71" s="3"/>
      <c r="H71" s="3"/>
      <c r="I71" s="3"/>
    </row>
    <row r="72" spans="1:9" ht="12.75">
      <c r="A72" s="51" t="s">
        <v>24</v>
      </c>
      <c r="B72" s="52" t="s">
        <v>25</v>
      </c>
      <c r="C72" s="53">
        <v>28830901</v>
      </c>
      <c r="D72" s="53">
        <v>28829479</v>
      </c>
      <c r="E72" s="53">
        <v>31271056</v>
      </c>
      <c r="F72" s="54">
        <v>23643354</v>
      </c>
      <c r="G72" s="3">
        <v>1000</v>
      </c>
      <c r="H72" s="3"/>
      <c r="I72" s="3">
        <f>SUM(E72/G72)</f>
        <v>31271.056</v>
      </c>
    </row>
    <row r="73" spans="1:9" ht="12.75">
      <c r="A73" s="51" t="s">
        <v>26</v>
      </c>
      <c r="B73" s="52" t="s">
        <v>27</v>
      </c>
      <c r="C73" s="53">
        <v>6255572</v>
      </c>
      <c r="D73" s="53">
        <v>6254223</v>
      </c>
      <c r="E73" s="53">
        <v>6799820</v>
      </c>
      <c r="F73" s="54">
        <v>5002251</v>
      </c>
      <c r="G73" s="3"/>
      <c r="H73" s="3"/>
      <c r="I73" s="3"/>
    </row>
    <row r="74" spans="1:9" ht="12.75">
      <c r="A74" s="51" t="s">
        <v>28</v>
      </c>
      <c r="B74" s="52" t="s">
        <v>29</v>
      </c>
      <c r="C74" s="53">
        <v>338900</v>
      </c>
      <c r="D74" s="53">
        <v>335154</v>
      </c>
      <c r="E74" s="53">
        <v>350000</v>
      </c>
      <c r="F74" s="54">
        <v>282125</v>
      </c>
      <c r="G74" s="3"/>
      <c r="H74" s="3"/>
      <c r="I74" s="3"/>
    </row>
    <row r="75" spans="1:9" ht="12.75">
      <c r="A75" s="51" t="s">
        <v>51</v>
      </c>
      <c r="B75" s="52" t="s">
        <v>2</v>
      </c>
      <c r="C75" s="53">
        <v>4706487</v>
      </c>
      <c r="D75" s="53">
        <v>4705950</v>
      </c>
      <c r="E75" s="53">
        <v>4119487</v>
      </c>
      <c r="F75" s="54">
        <v>3584810</v>
      </c>
      <c r="G75" s="3"/>
      <c r="H75" s="3"/>
      <c r="I75" s="3"/>
    </row>
    <row r="76" spans="1:9" ht="26.25" thickBot="1">
      <c r="A76" s="70" t="s">
        <v>52</v>
      </c>
      <c r="B76" s="71" t="s">
        <v>53</v>
      </c>
      <c r="C76" s="72">
        <v>432900</v>
      </c>
      <c r="D76" s="72">
        <v>432347</v>
      </c>
      <c r="E76" s="72">
        <v>440000</v>
      </c>
      <c r="F76" s="73">
        <v>324741</v>
      </c>
      <c r="G76" s="3"/>
      <c r="H76" s="3"/>
      <c r="I76" s="3"/>
    </row>
    <row r="77" spans="1:9" ht="12.75" customHeight="1">
      <c r="A77" s="170" t="s">
        <v>67</v>
      </c>
      <c r="B77" s="171"/>
      <c r="C77" s="171"/>
      <c r="D77" s="171"/>
      <c r="E77" s="171"/>
      <c r="F77" s="172"/>
      <c r="G77" s="3"/>
      <c r="H77" s="3"/>
      <c r="I77" s="3"/>
    </row>
    <row r="78" spans="1:9" ht="12.75" customHeight="1">
      <c r="A78" s="152" t="s">
        <v>20</v>
      </c>
      <c r="B78" s="154" t="s">
        <v>8</v>
      </c>
      <c r="C78" s="156">
        <v>2019</v>
      </c>
      <c r="D78" s="157"/>
      <c r="E78" s="156">
        <v>2020</v>
      </c>
      <c r="F78" s="158"/>
      <c r="G78" s="3"/>
      <c r="H78" s="3"/>
      <c r="I78" s="3"/>
    </row>
    <row r="79" spans="1:9" ht="51">
      <c r="A79" s="153"/>
      <c r="B79" s="155"/>
      <c r="C79" s="6" t="s">
        <v>59</v>
      </c>
      <c r="D79" s="6" t="s">
        <v>9</v>
      </c>
      <c r="E79" s="6" t="s">
        <v>59</v>
      </c>
      <c r="F79" s="44" t="s">
        <v>9</v>
      </c>
      <c r="G79" s="3"/>
      <c r="H79" s="3"/>
      <c r="I79" s="3"/>
    </row>
    <row r="80" spans="1:9" ht="12.75">
      <c r="A80" s="11" t="s">
        <v>10</v>
      </c>
      <c r="B80" s="7" t="s">
        <v>166</v>
      </c>
      <c r="C80" s="8">
        <v>239000</v>
      </c>
      <c r="D80" s="8">
        <v>238780</v>
      </c>
      <c r="E80" s="8">
        <v>240000</v>
      </c>
      <c r="F80" s="12">
        <v>230250</v>
      </c>
      <c r="G80" s="3"/>
      <c r="H80" s="3"/>
      <c r="I80" s="3"/>
    </row>
    <row r="81" spans="1:9" ht="12.75">
      <c r="A81" s="11" t="s">
        <v>11</v>
      </c>
      <c r="B81" s="7" t="s">
        <v>58</v>
      </c>
      <c r="C81" s="49">
        <f>SUM(C80)</f>
        <v>239000</v>
      </c>
      <c r="D81" s="49">
        <f>SUM(D80)</f>
        <v>238780</v>
      </c>
      <c r="E81" s="49">
        <f>SUM(E80)</f>
        <v>240000</v>
      </c>
      <c r="F81" s="50">
        <f>SUM(F80)</f>
        <v>230250</v>
      </c>
      <c r="G81" s="3"/>
      <c r="H81" s="3"/>
      <c r="I81" s="3"/>
    </row>
    <row r="82" spans="1:9" ht="51">
      <c r="A82" s="13" t="s">
        <v>20</v>
      </c>
      <c r="B82" s="6" t="s">
        <v>8</v>
      </c>
      <c r="C82" s="9" t="s">
        <v>22</v>
      </c>
      <c r="D82" s="9" t="s">
        <v>61</v>
      </c>
      <c r="E82" s="9" t="s">
        <v>22</v>
      </c>
      <c r="F82" s="46" t="s">
        <v>61</v>
      </c>
      <c r="G82" s="3"/>
      <c r="H82" s="3"/>
      <c r="I82" s="3"/>
    </row>
    <row r="83" spans="1:9" ht="12.75">
      <c r="A83" s="11" t="s">
        <v>11</v>
      </c>
      <c r="B83" s="7" t="s">
        <v>93</v>
      </c>
      <c r="C83" s="8">
        <f>SUM(C84)</f>
        <v>239000</v>
      </c>
      <c r="D83" s="8">
        <f>SUM(D84)</f>
        <v>238780</v>
      </c>
      <c r="E83" s="8">
        <f>SUM(E84)</f>
        <v>240000</v>
      </c>
      <c r="F83" s="12">
        <f>SUM(F84)</f>
        <v>230250</v>
      </c>
      <c r="G83" s="3"/>
      <c r="H83" s="3"/>
      <c r="I83" s="3"/>
    </row>
    <row r="84" spans="1:9" ht="13.5" thickBot="1">
      <c r="A84" s="14" t="s">
        <v>47</v>
      </c>
      <c r="B84" s="15" t="s">
        <v>48</v>
      </c>
      <c r="C84" s="55">
        <v>239000</v>
      </c>
      <c r="D84" s="55">
        <v>238780</v>
      </c>
      <c r="E84" s="55">
        <v>240000</v>
      </c>
      <c r="F84" s="56">
        <v>230250</v>
      </c>
      <c r="G84" s="3"/>
      <c r="H84" s="3"/>
      <c r="I84" s="3"/>
    </row>
    <row r="85" spans="1:9" ht="12.75">
      <c r="A85" s="170" t="s">
        <v>96</v>
      </c>
      <c r="B85" s="171"/>
      <c r="C85" s="171"/>
      <c r="D85" s="171"/>
      <c r="E85" s="171"/>
      <c r="F85" s="172"/>
      <c r="G85" s="3"/>
      <c r="H85" s="3"/>
      <c r="I85" s="3"/>
    </row>
    <row r="86" spans="1:9" ht="12.75">
      <c r="A86" s="152" t="s">
        <v>20</v>
      </c>
      <c r="B86" s="154" t="s">
        <v>8</v>
      </c>
      <c r="C86" s="156">
        <v>2019</v>
      </c>
      <c r="D86" s="157"/>
      <c r="E86" s="156">
        <v>2020</v>
      </c>
      <c r="F86" s="158"/>
      <c r="G86" s="3"/>
      <c r="H86" s="3"/>
      <c r="I86" s="3"/>
    </row>
    <row r="87" spans="1:9" ht="51">
      <c r="A87" s="153"/>
      <c r="B87" s="155"/>
      <c r="C87" s="6" t="s">
        <v>59</v>
      </c>
      <c r="D87" s="6" t="s">
        <v>9</v>
      </c>
      <c r="E87" s="6" t="s">
        <v>59</v>
      </c>
      <c r="F87" s="44" t="s">
        <v>9</v>
      </c>
      <c r="G87" s="3"/>
      <c r="H87" s="3"/>
      <c r="I87" s="3"/>
    </row>
    <row r="88" spans="1:9" ht="12.75">
      <c r="A88" s="11" t="s">
        <v>10</v>
      </c>
      <c r="B88" s="7" t="s">
        <v>166</v>
      </c>
      <c r="C88" s="8">
        <v>10591585</v>
      </c>
      <c r="D88" s="8">
        <v>10265107</v>
      </c>
      <c r="E88" s="8">
        <v>7699765</v>
      </c>
      <c r="F88" s="12">
        <v>5511071</v>
      </c>
      <c r="G88" s="3"/>
      <c r="H88" s="3"/>
      <c r="I88" s="3">
        <v>1000</v>
      </c>
    </row>
    <row r="89" spans="1:9" ht="12.75">
      <c r="A89" s="11" t="s">
        <v>11</v>
      </c>
      <c r="B89" s="7" t="s">
        <v>58</v>
      </c>
      <c r="C89" s="8">
        <f>SUM(C88:C88)</f>
        <v>10591585</v>
      </c>
      <c r="D89" s="8">
        <f>SUM(D88:D88)</f>
        <v>10265107</v>
      </c>
      <c r="E89" s="8">
        <f>SUM(E88:E88)</f>
        <v>7699765</v>
      </c>
      <c r="F89" s="12">
        <f>SUM(F88:F88)</f>
        <v>5511071</v>
      </c>
      <c r="G89" s="3"/>
      <c r="H89" s="3"/>
      <c r="I89" s="3"/>
    </row>
    <row r="90" spans="1:9" ht="51">
      <c r="A90" s="13" t="s">
        <v>20</v>
      </c>
      <c r="B90" s="6" t="s">
        <v>8</v>
      </c>
      <c r="C90" s="9" t="s">
        <v>22</v>
      </c>
      <c r="D90" s="9" t="s">
        <v>61</v>
      </c>
      <c r="E90" s="9" t="s">
        <v>22</v>
      </c>
      <c r="F90" s="46" t="s">
        <v>61</v>
      </c>
      <c r="G90" s="3"/>
      <c r="H90" s="3"/>
      <c r="I90" s="3"/>
    </row>
    <row r="91" spans="1:9" ht="12.75">
      <c r="A91" s="11" t="s">
        <v>11</v>
      </c>
      <c r="B91" s="7" t="s">
        <v>93</v>
      </c>
      <c r="C91" s="8">
        <f>SUM(C92:C92)</f>
        <v>10591585</v>
      </c>
      <c r="D91" s="8">
        <f>SUM(D92:D92)</f>
        <v>10265107</v>
      </c>
      <c r="E91" s="8">
        <f>SUM(E92:E92)</f>
        <v>7699765</v>
      </c>
      <c r="F91" s="12">
        <f>SUM(F92:F92)</f>
        <v>5511071</v>
      </c>
      <c r="G91" s="3"/>
      <c r="H91" s="3"/>
      <c r="I91" s="3"/>
    </row>
    <row r="92" spans="1:9" ht="13.5" thickBot="1">
      <c r="A92" s="14" t="s">
        <v>47</v>
      </c>
      <c r="B92" s="15" t="s">
        <v>48</v>
      </c>
      <c r="C92" s="16">
        <v>10591585</v>
      </c>
      <c r="D92" s="16">
        <v>10265107</v>
      </c>
      <c r="E92" s="16">
        <v>7699765</v>
      </c>
      <c r="F92" s="74">
        <v>5511071</v>
      </c>
      <c r="G92" s="3"/>
      <c r="H92" s="3"/>
      <c r="I92" s="3"/>
    </row>
    <row r="93" spans="1:9" ht="12.75">
      <c r="A93" s="148" t="s">
        <v>97</v>
      </c>
      <c r="B93" s="149"/>
      <c r="C93" s="149"/>
      <c r="D93" s="149"/>
      <c r="E93" s="149"/>
      <c r="F93" s="150"/>
      <c r="G93" s="3"/>
      <c r="H93" s="3"/>
      <c r="I93" s="3"/>
    </row>
    <row r="94" spans="1:9" ht="12.75">
      <c r="A94" s="152" t="s">
        <v>20</v>
      </c>
      <c r="B94" s="154" t="s">
        <v>8</v>
      </c>
      <c r="C94" s="156">
        <v>2019</v>
      </c>
      <c r="D94" s="157"/>
      <c r="E94" s="156">
        <v>2020</v>
      </c>
      <c r="F94" s="158"/>
      <c r="G94" s="3"/>
      <c r="H94" s="3"/>
      <c r="I94" s="3"/>
    </row>
    <row r="95" spans="1:9" ht="51">
      <c r="A95" s="153"/>
      <c r="B95" s="155"/>
      <c r="C95" s="6" t="s">
        <v>59</v>
      </c>
      <c r="D95" s="6" t="s">
        <v>9</v>
      </c>
      <c r="E95" s="6" t="s">
        <v>59</v>
      </c>
      <c r="F95" s="44" t="s">
        <v>9</v>
      </c>
      <c r="G95" s="3"/>
      <c r="H95" s="3"/>
      <c r="I95" s="3"/>
    </row>
    <row r="96" spans="1:9" ht="12.75">
      <c r="A96" s="11" t="s">
        <v>10</v>
      </c>
      <c r="B96" s="7" t="s">
        <v>166</v>
      </c>
      <c r="C96" s="8">
        <v>56000</v>
      </c>
      <c r="D96" s="8">
        <v>55751</v>
      </c>
      <c r="E96" s="8">
        <v>120000</v>
      </c>
      <c r="F96" s="12">
        <v>103336</v>
      </c>
      <c r="G96" s="3"/>
      <c r="H96" s="3"/>
      <c r="I96" s="3"/>
    </row>
    <row r="97" spans="1:9" ht="12.75">
      <c r="A97" s="11" t="s">
        <v>11</v>
      </c>
      <c r="B97" s="7" t="s">
        <v>58</v>
      </c>
      <c r="C97" s="8">
        <f>SUM(C96)</f>
        <v>56000</v>
      </c>
      <c r="D97" s="8">
        <f>SUM(D96)</f>
        <v>55751</v>
      </c>
      <c r="E97" s="8">
        <f>SUM(E96)</f>
        <v>120000</v>
      </c>
      <c r="F97" s="12">
        <f>SUM(F96)</f>
        <v>103336</v>
      </c>
      <c r="G97" s="3"/>
      <c r="H97" s="3"/>
      <c r="I97" s="3"/>
    </row>
    <row r="98" spans="1:9" ht="51">
      <c r="A98" s="13" t="s">
        <v>20</v>
      </c>
      <c r="B98" s="6" t="s">
        <v>8</v>
      </c>
      <c r="C98" s="9" t="s">
        <v>22</v>
      </c>
      <c r="D98" s="9" t="s">
        <v>61</v>
      </c>
      <c r="E98" s="9" t="s">
        <v>22</v>
      </c>
      <c r="F98" s="46" t="s">
        <v>61</v>
      </c>
      <c r="G98" s="3"/>
      <c r="H98" s="3"/>
      <c r="I98" s="3"/>
    </row>
    <row r="99" spans="1:9" ht="12.75">
      <c r="A99" s="11" t="s">
        <v>11</v>
      </c>
      <c r="B99" s="7" t="s">
        <v>93</v>
      </c>
      <c r="C99" s="8">
        <f>SUM(C100:C100)</f>
        <v>56000</v>
      </c>
      <c r="D99" s="8">
        <f>SUM(D100:D100)</f>
        <v>55751</v>
      </c>
      <c r="E99" s="8">
        <f>SUM(E100:E100)</f>
        <v>120000</v>
      </c>
      <c r="F99" s="12">
        <f>SUM(F100:F100)</f>
        <v>103336</v>
      </c>
      <c r="G99" s="3"/>
      <c r="H99" s="3"/>
      <c r="I99" s="3"/>
    </row>
    <row r="100" spans="1:9" ht="13.5" thickBot="1">
      <c r="A100" s="14" t="s">
        <v>45</v>
      </c>
      <c r="B100" s="15" t="s">
        <v>46</v>
      </c>
      <c r="C100" s="16">
        <v>56000</v>
      </c>
      <c r="D100" s="16">
        <v>55751</v>
      </c>
      <c r="E100" s="16">
        <v>120000</v>
      </c>
      <c r="F100" s="75">
        <v>103336</v>
      </c>
      <c r="G100" s="3"/>
      <c r="H100" s="3"/>
      <c r="I100" s="3"/>
    </row>
    <row r="101" spans="1:9" ht="12.75">
      <c r="A101" s="170" t="s">
        <v>98</v>
      </c>
      <c r="B101" s="171"/>
      <c r="C101" s="171"/>
      <c r="D101" s="171"/>
      <c r="E101" s="171"/>
      <c r="F101" s="172"/>
      <c r="G101" s="3"/>
      <c r="H101" s="3"/>
      <c r="I101" s="3"/>
    </row>
    <row r="102" spans="1:9" ht="12.75">
      <c r="A102" s="152" t="s">
        <v>20</v>
      </c>
      <c r="B102" s="154" t="s">
        <v>8</v>
      </c>
      <c r="C102" s="156">
        <v>2019</v>
      </c>
      <c r="D102" s="157"/>
      <c r="E102" s="156">
        <v>2020</v>
      </c>
      <c r="F102" s="158"/>
      <c r="G102" s="3"/>
      <c r="H102" s="3"/>
      <c r="I102" s="3"/>
    </row>
    <row r="103" spans="1:9" ht="51">
      <c r="A103" s="153"/>
      <c r="B103" s="155"/>
      <c r="C103" s="6" t="s">
        <v>59</v>
      </c>
      <c r="D103" s="6" t="s">
        <v>9</v>
      </c>
      <c r="E103" s="6" t="s">
        <v>59</v>
      </c>
      <c r="F103" s="44" t="s">
        <v>9</v>
      </c>
      <c r="G103" s="3"/>
      <c r="H103" s="3"/>
      <c r="I103" s="3"/>
    </row>
    <row r="104" spans="1:9" ht="12.75">
      <c r="A104" s="11" t="s">
        <v>10</v>
      </c>
      <c r="B104" s="7" t="s">
        <v>166</v>
      </c>
      <c r="C104" s="8">
        <v>150000</v>
      </c>
      <c r="D104" s="8">
        <v>150000</v>
      </c>
      <c r="E104" s="57">
        <v>0</v>
      </c>
      <c r="F104" s="57">
        <v>0</v>
      </c>
      <c r="G104" s="3"/>
      <c r="H104" s="3"/>
      <c r="I104" s="3"/>
    </row>
    <row r="105" spans="1:9" ht="12.75">
      <c r="A105" s="11" t="s">
        <v>11</v>
      </c>
      <c r="B105" s="7" t="s">
        <v>58</v>
      </c>
      <c r="C105" s="8">
        <f>SUM(C104)</f>
        <v>150000</v>
      </c>
      <c r="D105" s="8">
        <f>SUM(D104)</f>
        <v>150000</v>
      </c>
      <c r="E105" s="8">
        <f>SUM(E104)</f>
        <v>0</v>
      </c>
      <c r="F105" s="12">
        <f>SUM(F104)</f>
        <v>0</v>
      </c>
      <c r="G105" s="3"/>
      <c r="H105" s="3"/>
      <c r="I105" s="3"/>
    </row>
    <row r="106" spans="1:9" ht="51">
      <c r="A106" s="13" t="s">
        <v>20</v>
      </c>
      <c r="B106" s="6" t="s">
        <v>8</v>
      </c>
      <c r="C106" s="9" t="s">
        <v>22</v>
      </c>
      <c r="D106" s="9" t="s">
        <v>61</v>
      </c>
      <c r="E106" s="9" t="s">
        <v>22</v>
      </c>
      <c r="F106" s="46" t="s">
        <v>61</v>
      </c>
      <c r="G106" s="3"/>
      <c r="H106" s="3"/>
      <c r="I106" s="3"/>
    </row>
    <row r="107" spans="1:9" ht="12.75">
      <c r="A107" s="11" t="s">
        <v>11</v>
      </c>
      <c r="B107" s="7" t="s">
        <v>93</v>
      </c>
      <c r="C107" s="8">
        <f>SUM(C108:C108)</f>
        <v>150000</v>
      </c>
      <c r="D107" s="8">
        <f>SUM(D108:D108)</f>
        <v>150000</v>
      </c>
      <c r="E107" s="8">
        <f>SUM(E108:E108)</f>
        <v>0</v>
      </c>
      <c r="F107" s="8">
        <f>SUM(F108:F108)</f>
        <v>0</v>
      </c>
      <c r="G107" s="3"/>
      <c r="H107" s="3"/>
      <c r="I107" s="3"/>
    </row>
    <row r="108" spans="1:9" ht="13.5" thickBot="1">
      <c r="A108" s="14" t="s">
        <v>45</v>
      </c>
      <c r="B108" s="15" t="s">
        <v>46</v>
      </c>
      <c r="C108" s="16">
        <v>150000</v>
      </c>
      <c r="D108" s="16">
        <v>150000</v>
      </c>
      <c r="E108" s="16">
        <v>0</v>
      </c>
      <c r="F108" s="75">
        <v>0</v>
      </c>
      <c r="G108" s="3"/>
      <c r="H108" s="3"/>
      <c r="I108" s="3"/>
    </row>
    <row r="109" spans="1:9" ht="12.75" customHeight="1">
      <c r="A109" s="148" t="s">
        <v>68</v>
      </c>
      <c r="B109" s="149"/>
      <c r="C109" s="149"/>
      <c r="D109" s="149"/>
      <c r="E109" s="149"/>
      <c r="F109" s="150"/>
      <c r="G109" s="3"/>
      <c r="H109" s="3"/>
      <c r="I109" s="3"/>
    </row>
    <row r="110" spans="1:9" ht="12.75">
      <c r="A110" s="152" t="s">
        <v>20</v>
      </c>
      <c r="B110" s="154" t="s">
        <v>8</v>
      </c>
      <c r="C110" s="156">
        <v>2019</v>
      </c>
      <c r="D110" s="157"/>
      <c r="E110" s="156">
        <v>2020</v>
      </c>
      <c r="F110" s="158"/>
      <c r="G110" s="3"/>
      <c r="H110" s="3"/>
      <c r="I110" s="3"/>
    </row>
    <row r="111" spans="1:9" ht="51">
      <c r="A111" s="153"/>
      <c r="B111" s="155"/>
      <c r="C111" s="6" t="s">
        <v>59</v>
      </c>
      <c r="D111" s="6" t="s">
        <v>9</v>
      </c>
      <c r="E111" s="6" t="s">
        <v>59</v>
      </c>
      <c r="F111" s="44" t="s">
        <v>9</v>
      </c>
      <c r="G111" s="3"/>
      <c r="H111" s="3"/>
      <c r="I111" s="3"/>
    </row>
    <row r="112" spans="1:9" ht="12.75">
      <c r="A112" s="11" t="s">
        <v>10</v>
      </c>
      <c r="B112" s="7" t="s">
        <v>166</v>
      </c>
      <c r="C112" s="8">
        <v>6980</v>
      </c>
      <c r="D112" s="8">
        <v>6874</v>
      </c>
      <c r="E112" s="8">
        <v>13500</v>
      </c>
      <c r="F112" s="12">
        <v>10433</v>
      </c>
      <c r="G112" s="3"/>
      <c r="H112" s="3"/>
      <c r="I112" s="3"/>
    </row>
    <row r="113" spans="1:9" ht="12.75">
      <c r="A113" s="11" t="s">
        <v>11</v>
      </c>
      <c r="B113" s="7" t="s">
        <v>58</v>
      </c>
      <c r="C113" s="8">
        <f>SUM(C112)</f>
        <v>6980</v>
      </c>
      <c r="D113" s="8">
        <f>SUM(D112)</f>
        <v>6874</v>
      </c>
      <c r="E113" s="8">
        <f>SUM(E112)</f>
        <v>13500</v>
      </c>
      <c r="F113" s="12">
        <f>SUM(F112)</f>
        <v>10433</v>
      </c>
      <c r="G113" s="3"/>
      <c r="H113" s="3"/>
      <c r="I113" s="3"/>
    </row>
    <row r="114" spans="1:9" ht="51">
      <c r="A114" s="13" t="s">
        <v>20</v>
      </c>
      <c r="B114" s="6" t="s">
        <v>8</v>
      </c>
      <c r="C114" s="9" t="s">
        <v>22</v>
      </c>
      <c r="D114" s="9" t="s">
        <v>61</v>
      </c>
      <c r="E114" s="9" t="s">
        <v>22</v>
      </c>
      <c r="F114" s="46" t="s">
        <v>61</v>
      </c>
      <c r="G114" s="3"/>
      <c r="H114" s="3"/>
      <c r="I114" s="3"/>
    </row>
    <row r="115" spans="1:9" ht="12.75">
      <c r="A115" s="11" t="s">
        <v>11</v>
      </c>
      <c r="B115" s="7" t="s">
        <v>93</v>
      </c>
      <c r="C115" s="76">
        <f>SUM(C116:C119)</f>
        <v>6980</v>
      </c>
      <c r="D115" s="76">
        <f>SUM(D116:D119)</f>
        <v>6874</v>
      </c>
      <c r="E115" s="76">
        <f>SUM(E116:E119)</f>
        <v>13500</v>
      </c>
      <c r="F115" s="77">
        <f>SUM(F116:F119)</f>
        <v>10433</v>
      </c>
      <c r="G115" s="3"/>
      <c r="H115" s="3"/>
      <c r="I115" s="3"/>
    </row>
    <row r="116" spans="1:9" ht="12.75">
      <c r="A116" s="11" t="s">
        <v>13</v>
      </c>
      <c r="B116" s="7" t="s">
        <v>31</v>
      </c>
      <c r="C116" s="8">
        <v>266</v>
      </c>
      <c r="D116" s="8">
        <v>266</v>
      </c>
      <c r="E116" s="8">
        <v>1000</v>
      </c>
      <c r="F116" s="12">
        <v>0</v>
      </c>
      <c r="G116" s="3"/>
      <c r="H116" s="3"/>
      <c r="I116" s="3"/>
    </row>
    <row r="117" spans="1:9" ht="12.75">
      <c r="A117" s="11" t="s">
        <v>14</v>
      </c>
      <c r="B117" s="7" t="s">
        <v>32</v>
      </c>
      <c r="C117" s="8">
        <v>264</v>
      </c>
      <c r="D117" s="8">
        <v>264</v>
      </c>
      <c r="E117" s="8">
        <v>10500</v>
      </c>
      <c r="F117" s="12">
        <v>10433</v>
      </c>
      <c r="G117" s="3"/>
      <c r="H117" s="3"/>
      <c r="I117" s="3"/>
    </row>
    <row r="118" spans="1:9" ht="12.75">
      <c r="A118" s="11" t="s">
        <v>17</v>
      </c>
      <c r="B118" s="7" t="s">
        <v>35</v>
      </c>
      <c r="C118" s="8">
        <v>6450</v>
      </c>
      <c r="D118" s="8">
        <v>6344</v>
      </c>
      <c r="E118" s="8">
        <v>1000</v>
      </c>
      <c r="F118" s="12">
        <v>0</v>
      </c>
      <c r="G118" s="3"/>
      <c r="H118" s="3"/>
      <c r="I118" s="3"/>
    </row>
    <row r="119" spans="1:9" ht="13.5" thickBot="1">
      <c r="A119" s="142" t="s">
        <v>18</v>
      </c>
      <c r="B119" s="143" t="s">
        <v>36</v>
      </c>
      <c r="C119" s="78">
        <v>0</v>
      </c>
      <c r="D119" s="78">
        <v>0</v>
      </c>
      <c r="E119" s="78">
        <v>1000</v>
      </c>
      <c r="F119" s="75">
        <v>0</v>
      </c>
      <c r="G119" s="3"/>
      <c r="H119" s="3"/>
      <c r="I119" s="3"/>
    </row>
    <row r="120" spans="1:9" ht="12.75">
      <c r="A120" s="148" t="s">
        <v>69</v>
      </c>
      <c r="B120" s="149"/>
      <c r="C120" s="149"/>
      <c r="D120" s="149"/>
      <c r="E120" s="149"/>
      <c r="F120" s="150"/>
      <c r="G120" s="3"/>
      <c r="H120" s="3"/>
      <c r="I120" s="3"/>
    </row>
    <row r="121" spans="1:9" ht="12.75">
      <c r="A121" s="152" t="s">
        <v>20</v>
      </c>
      <c r="B121" s="154" t="s">
        <v>8</v>
      </c>
      <c r="C121" s="156">
        <v>2019</v>
      </c>
      <c r="D121" s="157"/>
      <c r="E121" s="156">
        <v>2020</v>
      </c>
      <c r="F121" s="158"/>
      <c r="G121" s="3"/>
      <c r="H121" s="3"/>
      <c r="I121" s="3"/>
    </row>
    <row r="122" spans="1:9" ht="51">
      <c r="A122" s="153"/>
      <c r="B122" s="155"/>
      <c r="C122" s="6" t="s">
        <v>59</v>
      </c>
      <c r="D122" s="6" t="s">
        <v>9</v>
      </c>
      <c r="E122" s="6" t="s">
        <v>59</v>
      </c>
      <c r="F122" s="44" t="s">
        <v>9</v>
      </c>
      <c r="G122" s="3"/>
      <c r="H122" s="3"/>
      <c r="I122" s="3"/>
    </row>
    <row r="123" spans="1:9" ht="12.75">
      <c r="A123" s="11">
        <v>811</v>
      </c>
      <c r="B123" s="7" t="s">
        <v>0</v>
      </c>
      <c r="C123" s="8">
        <v>3805</v>
      </c>
      <c r="D123" s="8">
        <v>4106</v>
      </c>
      <c r="E123" s="8">
        <v>1000</v>
      </c>
      <c r="F123" s="12">
        <v>9</v>
      </c>
      <c r="G123" s="3"/>
      <c r="H123" s="3"/>
      <c r="I123" s="3"/>
    </row>
    <row r="124" spans="1:9" ht="12.75">
      <c r="A124" s="11" t="s">
        <v>11</v>
      </c>
      <c r="B124" s="7" t="s">
        <v>58</v>
      </c>
      <c r="C124" s="8">
        <f>SUM(C123)</f>
        <v>3805</v>
      </c>
      <c r="D124" s="8">
        <f>SUM(D123)</f>
        <v>4106</v>
      </c>
      <c r="E124" s="8">
        <f>SUM(E123)</f>
        <v>1000</v>
      </c>
      <c r="F124" s="12">
        <f>SUM(F123)</f>
        <v>9</v>
      </c>
      <c r="G124" s="3"/>
      <c r="H124" s="3"/>
      <c r="I124" s="3"/>
    </row>
    <row r="125" spans="1:9" ht="51">
      <c r="A125" s="13" t="s">
        <v>20</v>
      </c>
      <c r="B125" s="6" t="s">
        <v>8</v>
      </c>
      <c r="C125" s="9" t="s">
        <v>22</v>
      </c>
      <c r="D125" s="9" t="s">
        <v>61</v>
      </c>
      <c r="E125" s="9" t="s">
        <v>22</v>
      </c>
      <c r="F125" s="46" t="s">
        <v>61</v>
      </c>
      <c r="G125" s="3"/>
      <c r="H125" s="3"/>
      <c r="I125" s="3"/>
    </row>
    <row r="126" spans="1:9" ht="12.75">
      <c r="A126" s="11" t="s">
        <v>11</v>
      </c>
      <c r="B126" s="7" t="s">
        <v>93</v>
      </c>
      <c r="C126" s="76">
        <f>SUM(C127)</f>
        <v>79102</v>
      </c>
      <c r="D126" s="76">
        <f>SUM(D127)</f>
        <v>6460</v>
      </c>
      <c r="E126" s="76">
        <f>SUM(E127)</f>
        <v>73943</v>
      </c>
      <c r="F126" s="77">
        <f>SUM(F127)</f>
        <v>30497</v>
      </c>
      <c r="G126" s="3"/>
      <c r="H126" s="3"/>
      <c r="I126" s="3"/>
    </row>
    <row r="127" spans="1:9" ht="13.5" thickBot="1">
      <c r="A127" s="14" t="s">
        <v>45</v>
      </c>
      <c r="B127" s="15" t="s">
        <v>46</v>
      </c>
      <c r="C127" s="16">
        <v>79102</v>
      </c>
      <c r="D127" s="16">
        <v>6460</v>
      </c>
      <c r="E127" s="16">
        <v>73943</v>
      </c>
      <c r="F127" s="74">
        <v>30497</v>
      </c>
      <c r="G127" s="3"/>
      <c r="H127" s="3"/>
      <c r="I127" s="3"/>
    </row>
    <row r="128" spans="1:9" ht="12.75" customHeight="1">
      <c r="A128" s="148" t="s">
        <v>70</v>
      </c>
      <c r="B128" s="149"/>
      <c r="C128" s="149"/>
      <c r="D128" s="149"/>
      <c r="E128" s="149"/>
      <c r="F128" s="150"/>
      <c r="G128" s="3"/>
      <c r="H128" s="3"/>
      <c r="I128" s="3"/>
    </row>
    <row r="129" spans="1:9" ht="12.75">
      <c r="A129" s="152" t="s">
        <v>20</v>
      </c>
      <c r="B129" s="154" t="s">
        <v>8</v>
      </c>
      <c r="C129" s="156">
        <v>2019</v>
      </c>
      <c r="D129" s="157"/>
      <c r="E129" s="156">
        <v>2020</v>
      </c>
      <c r="F129" s="158"/>
      <c r="G129" s="3"/>
      <c r="H129" s="3"/>
      <c r="I129" s="3"/>
    </row>
    <row r="130" spans="1:9" ht="51">
      <c r="A130" s="153"/>
      <c r="B130" s="155"/>
      <c r="C130" s="6" t="s">
        <v>59</v>
      </c>
      <c r="D130" s="6" t="s">
        <v>9</v>
      </c>
      <c r="E130" s="6" t="s">
        <v>59</v>
      </c>
      <c r="F130" s="44" t="s">
        <v>9</v>
      </c>
      <c r="G130" s="3"/>
      <c r="H130" s="3"/>
      <c r="I130" s="3"/>
    </row>
    <row r="131" spans="1:9" s="5" customFormat="1" ht="12.75">
      <c r="A131" s="21">
        <v>811</v>
      </c>
      <c r="B131" s="22" t="s">
        <v>0</v>
      </c>
      <c r="C131" s="23">
        <v>1</v>
      </c>
      <c r="D131" s="23">
        <v>0</v>
      </c>
      <c r="E131" s="8">
        <v>0</v>
      </c>
      <c r="F131" s="12">
        <v>0</v>
      </c>
      <c r="G131" s="3"/>
      <c r="H131" s="3"/>
      <c r="I131" s="3"/>
    </row>
    <row r="132" spans="1:9" ht="12.75">
      <c r="A132" s="11" t="s">
        <v>11</v>
      </c>
      <c r="B132" s="7" t="s">
        <v>58</v>
      </c>
      <c r="C132" s="8">
        <f>SUM(C131:C131)</f>
        <v>1</v>
      </c>
      <c r="D132" s="8">
        <f>SUM(D131:D131)</f>
        <v>0</v>
      </c>
      <c r="E132" s="8">
        <f>SUM(E131:E131)</f>
        <v>0</v>
      </c>
      <c r="F132" s="12">
        <f>SUM(F131:F131)</f>
        <v>0</v>
      </c>
      <c r="G132" s="3"/>
      <c r="H132" s="3"/>
      <c r="I132" s="3"/>
    </row>
    <row r="133" spans="1:9" ht="51">
      <c r="A133" s="13" t="s">
        <v>20</v>
      </c>
      <c r="B133" s="6" t="s">
        <v>8</v>
      </c>
      <c r="C133" s="9" t="s">
        <v>22</v>
      </c>
      <c r="D133" s="9" t="s">
        <v>61</v>
      </c>
      <c r="E133" s="9" t="s">
        <v>22</v>
      </c>
      <c r="F133" s="46" t="s">
        <v>61</v>
      </c>
      <c r="G133" s="3"/>
      <c r="H133" s="3"/>
      <c r="I133" s="3"/>
    </row>
    <row r="134" spans="1:9" ht="12.75">
      <c r="A134" s="11" t="s">
        <v>11</v>
      </c>
      <c r="B134" s="7" t="s">
        <v>93</v>
      </c>
      <c r="C134" s="76">
        <f>SUM(C135)</f>
        <v>1</v>
      </c>
      <c r="D134" s="76">
        <f>SUM(D135)</f>
        <v>0</v>
      </c>
      <c r="E134" s="76">
        <f>SUM(E135)</f>
        <v>0</v>
      </c>
      <c r="F134" s="77">
        <f>SUM(F135)</f>
        <v>0</v>
      </c>
      <c r="G134" s="3"/>
      <c r="H134" s="3"/>
      <c r="I134" s="3"/>
    </row>
    <row r="135" spans="1:9" ht="13.5" thickBot="1">
      <c r="A135" s="14" t="s">
        <v>54</v>
      </c>
      <c r="B135" s="15" t="s">
        <v>55</v>
      </c>
      <c r="C135" s="16">
        <v>1</v>
      </c>
      <c r="D135" s="16">
        <v>0</v>
      </c>
      <c r="E135" s="16">
        <v>0</v>
      </c>
      <c r="F135" s="74">
        <v>0</v>
      </c>
      <c r="G135" s="3"/>
      <c r="H135" s="3"/>
      <c r="I135" s="3"/>
    </row>
    <row r="136" spans="1:9" ht="27" customHeight="1">
      <c r="A136" s="170" t="s">
        <v>71</v>
      </c>
      <c r="B136" s="171"/>
      <c r="C136" s="171"/>
      <c r="D136" s="171"/>
      <c r="E136" s="171"/>
      <c r="F136" s="172"/>
      <c r="G136" s="3"/>
      <c r="H136" s="3"/>
      <c r="I136" s="3"/>
    </row>
    <row r="137" spans="1:9" ht="12.75">
      <c r="A137" s="152" t="s">
        <v>20</v>
      </c>
      <c r="B137" s="154" t="s">
        <v>8</v>
      </c>
      <c r="C137" s="156">
        <v>2019</v>
      </c>
      <c r="D137" s="157"/>
      <c r="E137" s="156">
        <v>2020</v>
      </c>
      <c r="F137" s="158"/>
      <c r="G137" s="3"/>
      <c r="H137" s="3"/>
      <c r="I137" s="3"/>
    </row>
    <row r="138" spans="1:9" ht="51">
      <c r="A138" s="153"/>
      <c r="B138" s="155"/>
      <c r="C138" s="6" t="s">
        <v>59</v>
      </c>
      <c r="D138" s="6" t="s">
        <v>9</v>
      </c>
      <c r="E138" s="6" t="s">
        <v>59</v>
      </c>
      <c r="F138" s="44" t="s">
        <v>9</v>
      </c>
      <c r="G138" s="3"/>
      <c r="H138" s="3"/>
      <c r="I138" s="3"/>
    </row>
    <row r="139" spans="1:9" ht="12.75">
      <c r="A139" s="11">
        <v>812</v>
      </c>
      <c r="B139" s="7" t="s">
        <v>60</v>
      </c>
      <c r="C139" s="8">
        <v>400000</v>
      </c>
      <c r="D139" s="8">
        <v>22331</v>
      </c>
      <c r="E139" s="8">
        <v>1053570</v>
      </c>
      <c r="F139" s="12">
        <v>1097868</v>
      </c>
      <c r="G139" s="3"/>
      <c r="H139" s="3"/>
      <c r="I139" s="3"/>
    </row>
    <row r="140" spans="1:9" ht="12.75">
      <c r="A140" s="11" t="s">
        <v>11</v>
      </c>
      <c r="B140" s="7" t="s">
        <v>58</v>
      </c>
      <c r="C140" s="8">
        <f>SUM(C139:C139)</f>
        <v>400000</v>
      </c>
      <c r="D140" s="8">
        <f>SUM(D139:D139)</f>
        <v>22331</v>
      </c>
      <c r="E140" s="8">
        <f>SUM(E139:E139)</f>
        <v>1053570</v>
      </c>
      <c r="F140" s="12">
        <f>SUM(F139:F139)</f>
        <v>1097868</v>
      </c>
      <c r="G140" s="3"/>
      <c r="H140" s="3"/>
      <c r="I140" s="3"/>
    </row>
    <row r="141" spans="1:9" ht="51">
      <c r="A141" s="13" t="s">
        <v>20</v>
      </c>
      <c r="B141" s="6" t="s">
        <v>8</v>
      </c>
      <c r="C141" s="9" t="s">
        <v>22</v>
      </c>
      <c r="D141" s="9" t="s">
        <v>61</v>
      </c>
      <c r="E141" s="9" t="s">
        <v>22</v>
      </c>
      <c r="F141" s="46" t="s">
        <v>61</v>
      </c>
      <c r="G141" s="3"/>
      <c r="H141" s="3"/>
      <c r="I141" s="3"/>
    </row>
    <row r="142" spans="1:9" ht="12.75">
      <c r="A142" s="11" t="s">
        <v>11</v>
      </c>
      <c r="B142" s="7" t="s">
        <v>93</v>
      </c>
      <c r="C142" s="76">
        <f>SUM(C143:C143)</f>
        <v>650000</v>
      </c>
      <c r="D142" s="76">
        <f>SUM(D143:D143)</f>
        <v>148125</v>
      </c>
      <c r="E142" s="76">
        <f>SUM(E143:E143)</f>
        <v>1177776</v>
      </c>
      <c r="F142" s="77">
        <f>SUM(F143:F143)</f>
        <v>879094</v>
      </c>
      <c r="G142" s="3"/>
      <c r="H142" s="3"/>
      <c r="I142" s="3"/>
    </row>
    <row r="143" spans="1:9" ht="13.5" thickBot="1">
      <c r="A143" s="47" t="s">
        <v>47</v>
      </c>
      <c r="B143" s="48" t="s">
        <v>48</v>
      </c>
      <c r="C143" s="76">
        <v>650000</v>
      </c>
      <c r="D143" s="76">
        <v>148125</v>
      </c>
      <c r="E143" s="76">
        <v>1177776</v>
      </c>
      <c r="F143" s="77">
        <v>879094</v>
      </c>
      <c r="G143" s="3"/>
      <c r="H143" s="3"/>
      <c r="I143" s="3"/>
    </row>
    <row r="144" spans="1:9" ht="25.5" customHeight="1">
      <c r="A144" s="148" t="s">
        <v>72</v>
      </c>
      <c r="B144" s="149"/>
      <c r="C144" s="149"/>
      <c r="D144" s="149"/>
      <c r="E144" s="149"/>
      <c r="F144" s="150"/>
      <c r="G144" s="3"/>
      <c r="H144" s="3"/>
      <c r="I144" s="3"/>
    </row>
    <row r="145" spans="1:9" ht="12.75">
      <c r="A145" s="152" t="s">
        <v>20</v>
      </c>
      <c r="B145" s="154" t="s">
        <v>8</v>
      </c>
      <c r="C145" s="156">
        <v>2019</v>
      </c>
      <c r="D145" s="157"/>
      <c r="E145" s="156">
        <v>2020</v>
      </c>
      <c r="F145" s="158"/>
      <c r="G145" s="3"/>
      <c r="H145" s="3"/>
      <c r="I145" s="3"/>
    </row>
    <row r="146" spans="1:9" ht="51">
      <c r="A146" s="153"/>
      <c r="B146" s="155"/>
      <c r="C146" s="6" t="s">
        <v>59</v>
      </c>
      <c r="D146" s="6" t="s">
        <v>9</v>
      </c>
      <c r="E146" s="6" t="s">
        <v>59</v>
      </c>
      <c r="F146" s="44" t="s">
        <v>9</v>
      </c>
      <c r="G146" s="3"/>
      <c r="H146" s="3"/>
      <c r="I146" s="3"/>
    </row>
    <row r="147" spans="1:9" ht="12.75">
      <c r="A147" s="11" t="s">
        <v>10</v>
      </c>
      <c r="B147" s="7" t="s">
        <v>166</v>
      </c>
      <c r="C147" s="93">
        <v>5001</v>
      </c>
      <c r="D147" s="93">
        <v>4739</v>
      </c>
      <c r="E147" s="93">
        <v>0</v>
      </c>
      <c r="F147" s="94">
        <v>0</v>
      </c>
      <c r="G147" s="3"/>
      <c r="H147" s="3"/>
      <c r="I147" s="3"/>
    </row>
    <row r="148" spans="1:9" ht="12.75">
      <c r="A148" s="47" t="s">
        <v>56</v>
      </c>
      <c r="B148" s="48" t="s">
        <v>57</v>
      </c>
      <c r="C148" s="76">
        <v>82300</v>
      </c>
      <c r="D148" s="76">
        <v>118887</v>
      </c>
      <c r="E148" s="125">
        <v>90000</v>
      </c>
      <c r="F148" s="126">
        <v>78085</v>
      </c>
      <c r="G148" s="3"/>
      <c r="H148" s="3"/>
      <c r="I148" s="3"/>
    </row>
    <row r="149" spans="1:9" ht="12.75">
      <c r="A149" s="11">
        <v>812</v>
      </c>
      <c r="B149" s="7" t="s">
        <v>60</v>
      </c>
      <c r="C149" s="76">
        <v>24000</v>
      </c>
      <c r="D149" s="76">
        <v>24000</v>
      </c>
      <c r="E149" s="125">
        <v>0</v>
      </c>
      <c r="F149" s="126">
        <v>0</v>
      </c>
      <c r="G149" s="3"/>
      <c r="H149" s="3"/>
      <c r="I149" s="3"/>
    </row>
    <row r="150" spans="1:9" ht="12.75">
      <c r="A150" s="11" t="s">
        <v>11</v>
      </c>
      <c r="B150" s="7" t="s">
        <v>58</v>
      </c>
      <c r="C150" s="76">
        <f>SUM(C147:C149)</f>
        <v>111301</v>
      </c>
      <c r="D150" s="76">
        <f>SUM(D147:D149)</f>
        <v>147626</v>
      </c>
      <c r="E150" s="125">
        <f>SUM(E147:E149)</f>
        <v>90000</v>
      </c>
      <c r="F150" s="126">
        <f>SUM(F147:F149)</f>
        <v>78085</v>
      </c>
      <c r="G150" s="3"/>
      <c r="H150" s="3"/>
      <c r="I150" s="3"/>
    </row>
    <row r="151" spans="1:9" ht="51">
      <c r="A151" s="13" t="s">
        <v>20</v>
      </c>
      <c r="B151" s="6" t="s">
        <v>8</v>
      </c>
      <c r="C151" s="9" t="s">
        <v>22</v>
      </c>
      <c r="D151" s="9" t="s">
        <v>61</v>
      </c>
      <c r="E151" s="9" t="s">
        <v>22</v>
      </c>
      <c r="F151" s="46" t="s">
        <v>61</v>
      </c>
      <c r="G151" s="3"/>
      <c r="H151" s="3"/>
      <c r="I151" s="3"/>
    </row>
    <row r="152" spans="1:10" ht="12.75">
      <c r="A152" s="11" t="s">
        <v>11</v>
      </c>
      <c r="B152" s="7" t="s">
        <v>93</v>
      </c>
      <c r="C152" s="76">
        <f>SUM(C153:C161)</f>
        <v>181301</v>
      </c>
      <c r="D152" s="76">
        <f>SUM(D153:D161)</f>
        <v>113561</v>
      </c>
      <c r="E152" s="76">
        <f>SUM(E153:E161)</f>
        <v>194065</v>
      </c>
      <c r="F152" s="77">
        <f>SUM(F153:F161)</f>
        <v>62360</v>
      </c>
      <c r="G152" s="3"/>
      <c r="H152" s="3"/>
      <c r="I152" s="3"/>
      <c r="J152" s="1">
        <v>500000</v>
      </c>
    </row>
    <row r="153" spans="1:10" ht="12.75">
      <c r="A153" s="47">
        <v>416</v>
      </c>
      <c r="B153" s="48" t="s">
        <v>3</v>
      </c>
      <c r="C153" s="76">
        <v>16000</v>
      </c>
      <c r="D153" s="76">
        <v>0</v>
      </c>
      <c r="E153" s="76">
        <v>13700</v>
      </c>
      <c r="F153" s="77">
        <v>0</v>
      </c>
      <c r="G153" s="3"/>
      <c r="H153" s="3"/>
      <c r="I153" s="3"/>
      <c r="J153" s="1">
        <v>1500000</v>
      </c>
    </row>
    <row r="154" spans="1:10" ht="12.75">
      <c r="A154" s="47" t="s">
        <v>14</v>
      </c>
      <c r="B154" s="48" t="s">
        <v>32</v>
      </c>
      <c r="C154" s="76">
        <v>1500</v>
      </c>
      <c r="D154" s="76">
        <v>995</v>
      </c>
      <c r="E154" s="76">
        <v>500</v>
      </c>
      <c r="F154" s="77">
        <v>100</v>
      </c>
      <c r="G154" s="3"/>
      <c r="H154" s="3"/>
      <c r="I154" s="3"/>
      <c r="J154" s="1">
        <v>30000000</v>
      </c>
    </row>
    <row r="155" spans="1:10" ht="12.75">
      <c r="A155" s="47" t="s">
        <v>15</v>
      </c>
      <c r="B155" s="48" t="s">
        <v>33</v>
      </c>
      <c r="C155" s="8">
        <v>3500</v>
      </c>
      <c r="D155" s="8">
        <v>1720</v>
      </c>
      <c r="E155" s="76">
        <v>6800</v>
      </c>
      <c r="F155" s="77">
        <v>0</v>
      </c>
      <c r="G155" s="3"/>
      <c r="H155" s="3"/>
      <c r="I155" s="3"/>
      <c r="J155" s="1">
        <v>18000000</v>
      </c>
    </row>
    <row r="156" spans="1:10" ht="12.75">
      <c r="A156" s="47" t="s">
        <v>16</v>
      </c>
      <c r="B156" s="48" t="s">
        <v>34</v>
      </c>
      <c r="C156" s="8">
        <v>11000</v>
      </c>
      <c r="D156" s="8">
        <v>8174</v>
      </c>
      <c r="E156" s="8">
        <v>2000</v>
      </c>
      <c r="F156" s="12">
        <v>59</v>
      </c>
      <c r="G156" s="3"/>
      <c r="H156" s="3"/>
      <c r="I156" s="3"/>
      <c r="J156" s="1">
        <v>4000000</v>
      </c>
    </row>
    <row r="157" spans="1:10" ht="12.75">
      <c r="A157" s="47" t="s">
        <v>17</v>
      </c>
      <c r="B157" s="48" t="s">
        <v>35</v>
      </c>
      <c r="C157" s="8">
        <v>37001</v>
      </c>
      <c r="D157" s="8">
        <v>25119</v>
      </c>
      <c r="E157" s="8">
        <v>53595</v>
      </c>
      <c r="F157" s="12">
        <v>33433</v>
      </c>
      <c r="G157" s="3"/>
      <c r="H157" s="3"/>
      <c r="I157" s="3"/>
      <c r="J157" s="1">
        <v>55000000</v>
      </c>
    </row>
    <row r="158" spans="1:10" ht="12.75">
      <c r="A158" s="47" t="s">
        <v>18</v>
      </c>
      <c r="B158" s="48" t="s">
        <v>36</v>
      </c>
      <c r="C158" s="8">
        <v>4000</v>
      </c>
      <c r="D158" s="8">
        <v>0</v>
      </c>
      <c r="E158" s="8">
        <v>0</v>
      </c>
      <c r="F158" s="12"/>
      <c r="G158" s="3"/>
      <c r="H158" s="3"/>
      <c r="I158" s="3"/>
      <c r="J158" s="1">
        <v>2500000</v>
      </c>
    </row>
    <row r="159" spans="1:9" ht="12.75">
      <c r="A159" s="47" t="s">
        <v>47</v>
      </c>
      <c r="B159" s="48" t="s">
        <v>48</v>
      </c>
      <c r="C159" s="8">
        <v>105800</v>
      </c>
      <c r="D159" s="8">
        <v>75634</v>
      </c>
      <c r="E159" s="8">
        <v>115970</v>
      </c>
      <c r="F159" s="12">
        <v>28768</v>
      </c>
      <c r="G159" s="3"/>
      <c r="H159" s="3"/>
      <c r="I159" s="3"/>
    </row>
    <row r="160" spans="1:9" ht="13.5" thickBot="1">
      <c r="A160" s="59" t="s">
        <v>49</v>
      </c>
      <c r="B160" s="60" t="s">
        <v>6</v>
      </c>
      <c r="C160" s="79">
        <v>2500</v>
      </c>
      <c r="D160" s="79">
        <v>1919</v>
      </c>
      <c r="E160" s="79">
        <v>1500</v>
      </c>
      <c r="F160" s="80">
        <v>0</v>
      </c>
      <c r="G160" s="3"/>
      <c r="H160" s="3"/>
      <c r="I160" s="3"/>
    </row>
    <row r="161" spans="1:9" ht="13.5" hidden="1" thickBot="1">
      <c r="A161" s="27" t="s">
        <v>49</v>
      </c>
      <c r="B161" s="28" t="s">
        <v>6</v>
      </c>
      <c r="C161" s="29"/>
      <c r="D161" s="29"/>
      <c r="E161" s="30"/>
      <c r="F161" s="31"/>
      <c r="G161" s="3"/>
      <c r="H161" s="3"/>
      <c r="I161" s="3"/>
    </row>
    <row r="162" spans="1:9" ht="12.75">
      <c r="A162" s="148" t="s">
        <v>73</v>
      </c>
      <c r="B162" s="149"/>
      <c r="C162" s="149"/>
      <c r="D162" s="149"/>
      <c r="E162" s="149"/>
      <c r="F162" s="150"/>
      <c r="G162" s="3"/>
      <c r="H162" s="3"/>
      <c r="I162" s="3"/>
    </row>
    <row r="163" spans="1:9" ht="12.75">
      <c r="A163" s="152" t="s">
        <v>20</v>
      </c>
      <c r="B163" s="154" t="s">
        <v>8</v>
      </c>
      <c r="C163" s="156">
        <v>2019</v>
      </c>
      <c r="D163" s="157"/>
      <c r="E163" s="156">
        <v>2020</v>
      </c>
      <c r="F163" s="158"/>
      <c r="G163" s="3"/>
      <c r="H163" s="3"/>
      <c r="I163" s="3"/>
    </row>
    <row r="164" spans="1:9" ht="51">
      <c r="A164" s="153"/>
      <c r="B164" s="155"/>
      <c r="C164" s="6" t="s">
        <v>59</v>
      </c>
      <c r="D164" s="6" t="s">
        <v>9</v>
      </c>
      <c r="E164" s="6" t="s">
        <v>59</v>
      </c>
      <c r="F164" s="44" t="s">
        <v>9</v>
      </c>
      <c r="G164" s="3"/>
      <c r="H164" s="3"/>
      <c r="I164" s="3"/>
    </row>
    <row r="165" spans="1:9" ht="12.75">
      <c r="A165" s="11" t="s">
        <v>10</v>
      </c>
      <c r="B165" s="7" t="s">
        <v>166</v>
      </c>
      <c r="C165" s="76">
        <v>478312</v>
      </c>
      <c r="D165" s="76">
        <v>477356</v>
      </c>
      <c r="E165" s="76">
        <v>382649</v>
      </c>
      <c r="F165" s="77">
        <v>356029</v>
      </c>
      <c r="G165" s="3"/>
      <c r="H165" s="3"/>
      <c r="I165" s="3"/>
    </row>
    <row r="166" spans="1:9" ht="12.75">
      <c r="A166" s="11" t="s">
        <v>11</v>
      </c>
      <c r="B166" s="7" t="s">
        <v>58</v>
      </c>
      <c r="C166" s="76">
        <f>SUM(C165)</f>
        <v>478312</v>
      </c>
      <c r="D166" s="76">
        <f>SUM(D165)</f>
        <v>477356</v>
      </c>
      <c r="E166" s="76">
        <f>SUM(E165)</f>
        <v>382649</v>
      </c>
      <c r="F166" s="77">
        <f>SUM(F165)</f>
        <v>356029</v>
      </c>
      <c r="G166" s="3"/>
      <c r="H166" s="3"/>
      <c r="I166" s="3"/>
    </row>
    <row r="167" spans="1:9" ht="51">
      <c r="A167" s="13" t="s">
        <v>20</v>
      </c>
      <c r="B167" s="6" t="s">
        <v>8</v>
      </c>
      <c r="C167" s="9" t="s">
        <v>22</v>
      </c>
      <c r="D167" s="9" t="s">
        <v>61</v>
      </c>
      <c r="E167" s="9" t="s">
        <v>22</v>
      </c>
      <c r="F167" s="46" t="s">
        <v>61</v>
      </c>
      <c r="G167" s="3"/>
      <c r="H167" s="3"/>
      <c r="I167" s="3"/>
    </row>
    <row r="168" spans="1:9" ht="12.75">
      <c r="A168" s="11" t="s">
        <v>11</v>
      </c>
      <c r="B168" s="7" t="s">
        <v>93</v>
      </c>
      <c r="C168" s="76">
        <f>SUM(C169:C171)</f>
        <v>478312</v>
      </c>
      <c r="D168" s="76">
        <f>SUM(D169:D171)</f>
        <v>477356</v>
      </c>
      <c r="E168" s="76">
        <f>SUM(E169:E171)</f>
        <v>382649</v>
      </c>
      <c r="F168" s="77">
        <f>SUM(F169:F171)</f>
        <v>356029</v>
      </c>
      <c r="G168" s="3"/>
      <c r="H168" s="3"/>
      <c r="I168" s="3"/>
    </row>
    <row r="169" spans="1:9" ht="12.75">
      <c r="A169" s="47" t="s">
        <v>13</v>
      </c>
      <c r="B169" s="48" t="s">
        <v>31</v>
      </c>
      <c r="C169" s="76">
        <v>93323</v>
      </c>
      <c r="D169" s="76">
        <v>93322</v>
      </c>
      <c r="E169" s="76">
        <v>93210</v>
      </c>
      <c r="F169" s="77">
        <v>93210</v>
      </c>
      <c r="G169" s="3"/>
      <c r="H169" s="3"/>
      <c r="I169" s="3"/>
    </row>
    <row r="170" spans="1:9" ht="12.75">
      <c r="A170" s="47" t="s">
        <v>17</v>
      </c>
      <c r="B170" s="48" t="s">
        <v>35</v>
      </c>
      <c r="C170" s="76">
        <v>57385</v>
      </c>
      <c r="D170" s="76">
        <v>57385</v>
      </c>
      <c r="E170" s="8">
        <v>57316</v>
      </c>
      <c r="F170" s="77">
        <v>57316</v>
      </c>
      <c r="G170" s="3"/>
      <c r="H170" s="3"/>
      <c r="I170" s="3"/>
    </row>
    <row r="171" spans="1:9" ht="13.5" thickBot="1">
      <c r="A171" s="14" t="s">
        <v>74</v>
      </c>
      <c r="B171" s="15" t="s">
        <v>5</v>
      </c>
      <c r="C171" s="16">
        <v>327604</v>
      </c>
      <c r="D171" s="16">
        <v>326649</v>
      </c>
      <c r="E171" s="78">
        <v>232123</v>
      </c>
      <c r="F171" s="74">
        <v>205503</v>
      </c>
      <c r="G171" s="3"/>
      <c r="H171" s="3"/>
      <c r="I171" s="3"/>
    </row>
    <row r="172" spans="1:9" ht="12.75">
      <c r="A172" s="20"/>
      <c r="B172" s="18"/>
      <c r="C172" s="19"/>
      <c r="D172" s="19"/>
      <c r="E172" s="25"/>
      <c r="F172" s="25"/>
      <c r="G172" s="3"/>
      <c r="H172" s="3"/>
      <c r="I172" s="3"/>
    </row>
    <row r="173" spans="1:4" ht="12.75" hidden="1">
      <c r="A173" s="1"/>
      <c r="C173" s="1"/>
      <c r="D173" s="1"/>
    </row>
    <row r="174" spans="1:4" ht="12.75" hidden="1">
      <c r="A174" s="1"/>
      <c r="C174" s="1"/>
      <c r="D174" s="1"/>
    </row>
    <row r="175" spans="1:4" ht="12.75" hidden="1">
      <c r="A175" s="1"/>
      <c r="C175" s="1"/>
      <c r="D175" s="1"/>
    </row>
    <row r="176" spans="1:4" ht="12.75" hidden="1">
      <c r="A176" s="1"/>
      <c r="C176" s="1"/>
      <c r="D176" s="1"/>
    </row>
    <row r="177" spans="1:4" ht="12.75" hidden="1">
      <c r="A177" s="1"/>
      <c r="C177" s="1"/>
      <c r="D177" s="1"/>
    </row>
    <row r="178" spans="1:4" ht="12.75" hidden="1">
      <c r="A178" s="1"/>
      <c r="C178" s="1"/>
      <c r="D178" s="1"/>
    </row>
    <row r="179" spans="1:4" ht="12.75" hidden="1">
      <c r="A179" s="1"/>
      <c r="C179" s="1"/>
      <c r="D179" s="1"/>
    </row>
    <row r="180" spans="1:4" ht="12.75" hidden="1">
      <c r="A180" s="1"/>
      <c r="C180" s="1"/>
      <c r="D180" s="1"/>
    </row>
    <row r="181" spans="1:4" ht="12.75" hidden="1">
      <c r="A181" s="1"/>
      <c r="C181" s="1"/>
      <c r="D181" s="1"/>
    </row>
    <row r="182" spans="1:4" ht="12.75" hidden="1">
      <c r="A182" s="1"/>
      <c r="C182" s="1"/>
      <c r="D182" s="1"/>
    </row>
    <row r="183" spans="1:4" ht="12.75" hidden="1">
      <c r="A183" s="1"/>
      <c r="C183" s="1"/>
      <c r="D183" s="1"/>
    </row>
    <row r="184" spans="1:4" ht="12.75" hidden="1">
      <c r="A184" s="1"/>
      <c r="C184" s="1"/>
      <c r="D184" s="1"/>
    </row>
    <row r="185" spans="1:4" ht="12.75" hidden="1">
      <c r="A185" s="1"/>
      <c r="C185" s="1"/>
      <c r="D185" s="1"/>
    </row>
    <row r="186" spans="1:4" ht="12.75" hidden="1">
      <c r="A186" s="1"/>
      <c r="C186" s="1"/>
      <c r="D186" s="1"/>
    </row>
    <row r="187" spans="1:4" ht="12.75" hidden="1">
      <c r="A187" s="1"/>
      <c r="C187" s="1"/>
      <c r="D187" s="1"/>
    </row>
    <row r="188" spans="1:4" ht="12.75" hidden="1">
      <c r="A188" s="1"/>
      <c r="C188" s="1"/>
      <c r="D188" s="1"/>
    </row>
    <row r="189" spans="1:4" ht="12.75" hidden="1">
      <c r="A189" s="1"/>
      <c r="C189" s="1"/>
      <c r="D189" s="1"/>
    </row>
    <row r="190" spans="1:4" ht="12.75" hidden="1">
      <c r="A190" s="1"/>
      <c r="C190" s="1"/>
      <c r="D190" s="1"/>
    </row>
    <row r="191" spans="1:4" ht="12.75" hidden="1">
      <c r="A191" s="1"/>
      <c r="C191" s="1"/>
      <c r="D191" s="1"/>
    </row>
    <row r="192" spans="1:4" ht="12.75" hidden="1">
      <c r="A192" s="1"/>
      <c r="C192" s="1"/>
      <c r="D192" s="1"/>
    </row>
    <row r="193" spans="1:4" ht="12.75" hidden="1">
      <c r="A193" s="1"/>
      <c r="C193" s="1"/>
      <c r="D193" s="1"/>
    </row>
    <row r="194" spans="1:4" ht="12.75" hidden="1">
      <c r="A194" s="1"/>
      <c r="C194" s="1"/>
      <c r="D194" s="1"/>
    </row>
    <row r="195" spans="1:4" ht="12.75" hidden="1">
      <c r="A195" s="1"/>
      <c r="C195" s="1"/>
      <c r="D195" s="1"/>
    </row>
    <row r="196" spans="1:4" ht="12.75" hidden="1">
      <c r="A196" s="1"/>
      <c r="C196" s="1"/>
      <c r="D196" s="1"/>
    </row>
    <row r="197" spans="1:4" ht="12.75" hidden="1">
      <c r="A197" s="1"/>
      <c r="C197" s="1"/>
      <c r="D197" s="1"/>
    </row>
    <row r="198" spans="1:4" ht="12.75" hidden="1">
      <c r="A198" s="1"/>
      <c r="C198" s="1"/>
      <c r="D198" s="1"/>
    </row>
    <row r="199" spans="1:4" ht="12.75" hidden="1">
      <c r="A199" s="1"/>
      <c r="C199" s="1"/>
      <c r="D199" s="1"/>
    </row>
    <row r="200" spans="1:4" ht="12.75" hidden="1">
      <c r="A200" s="1"/>
      <c r="C200" s="1"/>
      <c r="D200" s="1"/>
    </row>
    <row r="201" spans="1:4" ht="12.75" hidden="1">
      <c r="A201" s="1"/>
      <c r="C201" s="1"/>
      <c r="D201" s="1"/>
    </row>
    <row r="202" spans="1:4" ht="12.75" hidden="1">
      <c r="A202" s="1"/>
      <c r="C202" s="1"/>
      <c r="D202" s="1"/>
    </row>
    <row r="203" spans="1:4" ht="12.75" hidden="1">
      <c r="A203" s="1"/>
      <c r="C203" s="1"/>
      <c r="D203" s="1"/>
    </row>
    <row r="204" spans="1:4" ht="12.75" hidden="1">
      <c r="A204" s="1"/>
      <c r="C204" s="1"/>
      <c r="D204" s="1"/>
    </row>
    <row r="205" spans="1:4" ht="12.75" hidden="1">
      <c r="A205" s="1"/>
      <c r="C205" s="1"/>
      <c r="D205" s="1"/>
    </row>
    <row r="206" spans="1:4" ht="12.75" hidden="1">
      <c r="A206" s="1"/>
      <c r="C206" s="1"/>
      <c r="D206" s="1"/>
    </row>
    <row r="207" spans="1:4" ht="12.75" hidden="1">
      <c r="A207" s="1"/>
      <c r="C207" s="1"/>
      <c r="D207" s="1"/>
    </row>
    <row r="208" spans="1:4" ht="12.75" hidden="1">
      <c r="A208" s="1"/>
      <c r="C208" s="1"/>
      <c r="D208" s="1"/>
    </row>
    <row r="209" spans="1:4" ht="12.75" hidden="1">
      <c r="A209" s="1"/>
      <c r="C209" s="1"/>
      <c r="D209" s="1"/>
    </row>
    <row r="210" spans="1:4" ht="12.75" hidden="1">
      <c r="A210" s="1"/>
      <c r="C210" s="1"/>
      <c r="D210" s="1"/>
    </row>
    <row r="211" spans="1:4" ht="12.75" hidden="1">
      <c r="A211" s="1"/>
      <c r="C211" s="1"/>
      <c r="D211" s="1"/>
    </row>
    <row r="212" spans="1:4" ht="12.75" hidden="1">
      <c r="A212" s="1"/>
      <c r="C212" s="1"/>
      <c r="D212" s="1"/>
    </row>
    <row r="213" spans="1:4" ht="12.75" hidden="1">
      <c r="A213" s="1"/>
      <c r="C213" s="1"/>
      <c r="D213" s="1"/>
    </row>
    <row r="214" spans="1:4" ht="12.75" hidden="1">
      <c r="A214" s="1"/>
      <c r="C214" s="1"/>
      <c r="D214" s="1"/>
    </row>
    <row r="215" spans="1:4" ht="12.75" hidden="1">
      <c r="A215" s="1"/>
      <c r="C215" s="1"/>
      <c r="D215" s="1"/>
    </row>
    <row r="216" spans="1:4" ht="12.75" hidden="1">
      <c r="A216" s="1"/>
      <c r="C216" s="1"/>
      <c r="D216" s="1"/>
    </row>
    <row r="217" spans="1:4" ht="12.75" hidden="1">
      <c r="A217" s="1"/>
      <c r="C217" s="1"/>
      <c r="D217" s="1"/>
    </row>
    <row r="218" spans="1:4" ht="12.75" hidden="1">
      <c r="A218" s="1"/>
      <c r="C218" s="1"/>
      <c r="D218" s="1"/>
    </row>
    <row r="219" spans="1:4" ht="12.75" hidden="1">
      <c r="A219" s="1"/>
      <c r="C219" s="1"/>
      <c r="D219" s="1"/>
    </row>
    <row r="220" spans="1:4" ht="12.75" hidden="1">
      <c r="A220" s="1"/>
      <c r="C220" s="1"/>
      <c r="D220" s="1"/>
    </row>
    <row r="221" spans="1:4" ht="12.75" hidden="1">
      <c r="A221" s="1"/>
      <c r="C221" s="1"/>
      <c r="D221" s="1"/>
    </row>
    <row r="222" spans="1:4" ht="12.75" hidden="1">
      <c r="A222" s="1"/>
      <c r="C222" s="1"/>
      <c r="D222" s="1"/>
    </row>
    <row r="223" spans="1:4" ht="12.75" hidden="1">
      <c r="A223" s="1"/>
      <c r="C223" s="1"/>
      <c r="D223" s="1"/>
    </row>
    <row r="224" spans="1:4" ht="12.75" hidden="1">
      <c r="A224" s="1"/>
      <c r="C224" s="1"/>
      <c r="D224" s="1"/>
    </row>
    <row r="225" spans="1:4" ht="12.75" hidden="1">
      <c r="A225" s="1"/>
      <c r="C225" s="1"/>
      <c r="D225" s="1"/>
    </row>
    <row r="226" spans="1:4" ht="12.75" hidden="1">
      <c r="A226" s="1"/>
      <c r="C226" s="1"/>
      <c r="D226" s="1"/>
    </row>
    <row r="227" spans="1:4" ht="12.75" hidden="1">
      <c r="A227" s="1"/>
      <c r="C227" s="1"/>
      <c r="D227" s="1"/>
    </row>
    <row r="228" spans="1:4" ht="12.75" hidden="1">
      <c r="A228" s="1"/>
      <c r="C228" s="1"/>
      <c r="D228" s="1"/>
    </row>
    <row r="229" spans="1:4" ht="12.75" hidden="1">
      <c r="A229" s="1"/>
      <c r="C229" s="1"/>
      <c r="D229" s="1"/>
    </row>
    <row r="230" spans="1:4" ht="12.75" hidden="1">
      <c r="A230" s="1"/>
      <c r="C230" s="1"/>
      <c r="D230" s="1"/>
    </row>
    <row r="231" spans="1:4" ht="12.75" hidden="1">
      <c r="A231" s="1"/>
      <c r="C231" s="1"/>
      <c r="D231" s="1"/>
    </row>
    <row r="232" spans="1:4" ht="12.75" hidden="1">
      <c r="A232" s="1"/>
      <c r="C232" s="1"/>
      <c r="D232" s="1"/>
    </row>
    <row r="233" spans="1:4" ht="12.75" hidden="1">
      <c r="A233" s="1"/>
      <c r="C233" s="1"/>
      <c r="D233" s="1"/>
    </row>
    <row r="234" spans="1:4" ht="12.75" hidden="1">
      <c r="A234" s="1"/>
      <c r="C234" s="1"/>
      <c r="D234" s="1"/>
    </row>
    <row r="235" spans="1:4" ht="12.75" hidden="1">
      <c r="A235" s="1"/>
      <c r="C235" s="1"/>
      <c r="D235" s="1"/>
    </row>
    <row r="236" spans="1:4" ht="12.75" hidden="1">
      <c r="A236" s="1"/>
      <c r="C236" s="1"/>
      <c r="D236" s="1"/>
    </row>
    <row r="237" spans="1:4" ht="12.75" hidden="1">
      <c r="A237" s="1"/>
      <c r="C237" s="1"/>
      <c r="D237" s="1"/>
    </row>
    <row r="238" spans="1:4" ht="12.75" hidden="1">
      <c r="A238" s="1"/>
      <c r="C238" s="1"/>
      <c r="D238" s="1"/>
    </row>
    <row r="239" spans="1:4" ht="12.75" hidden="1">
      <c r="A239" s="1"/>
      <c r="C239" s="1"/>
      <c r="D239" s="1"/>
    </row>
    <row r="240" spans="1:4" ht="12.75" hidden="1">
      <c r="A240" s="1"/>
      <c r="C240" s="1"/>
      <c r="D240" s="1"/>
    </row>
    <row r="241" spans="1:4" ht="12.75" hidden="1">
      <c r="A241" s="1"/>
      <c r="C241" s="1"/>
      <c r="D241" s="1"/>
    </row>
    <row r="242" spans="1:4" ht="12.75" hidden="1">
      <c r="A242" s="1"/>
      <c r="C242" s="1"/>
      <c r="D242" s="1"/>
    </row>
    <row r="243" spans="1:4" ht="12.75" hidden="1">
      <c r="A243" s="1"/>
      <c r="C243" s="1"/>
      <c r="D243" s="1"/>
    </row>
    <row r="244" spans="1:4" ht="12.75" hidden="1">
      <c r="A244" s="1"/>
      <c r="C244" s="1"/>
      <c r="D244" s="1"/>
    </row>
    <row r="245" spans="1:4" ht="12.75" hidden="1">
      <c r="A245" s="1"/>
      <c r="C245" s="1"/>
      <c r="D245" s="1"/>
    </row>
    <row r="246" spans="1:4" ht="12.75" hidden="1">
      <c r="A246" s="1"/>
      <c r="C246" s="1"/>
      <c r="D246" s="1"/>
    </row>
    <row r="247" spans="1:4" ht="12.75" hidden="1">
      <c r="A247" s="1"/>
      <c r="C247" s="1"/>
      <c r="D247" s="1"/>
    </row>
    <row r="248" spans="1:4" ht="12.75" hidden="1">
      <c r="A248" s="1"/>
      <c r="C248" s="1"/>
      <c r="D248" s="1"/>
    </row>
    <row r="249" spans="1:4" ht="12.75" hidden="1">
      <c r="A249" s="1"/>
      <c r="C249" s="1"/>
      <c r="D249" s="1"/>
    </row>
    <row r="250" spans="1:4" ht="12.75" hidden="1">
      <c r="A250" s="1"/>
      <c r="C250" s="1"/>
      <c r="D250" s="1"/>
    </row>
    <row r="251" spans="1:4" ht="12.75" hidden="1">
      <c r="A251" s="1"/>
      <c r="C251" s="1"/>
      <c r="D251" s="1"/>
    </row>
    <row r="252" spans="1:4" ht="12.75" hidden="1">
      <c r="A252" s="1"/>
      <c r="C252" s="1"/>
      <c r="D252" s="1"/>
    </row>
    <row r="253" spans="1:4" ht="12.75" hidden="1">
      <c r="A253" s="1"/>
      <c r="C253" s="1"/>
      <c r="D253" s="1"/>
    </row>
    <row r="254" spans="1:4" ht="12.75" hidden="1">
      <c r="A254" s="1"/>
      <c r="C254" s="1"/>
      <c r="D254" s="1"/>
    </row>
    <row r="255" spans="1:4" ht="12.75" hidden="1">
      <c r="A255" s="1"/>
      <c r="C255" s="1"/>
      <c r="D255" s="1"/>
    </row>
    <row r="256" spans="1:4" ht="12.75" hidden="1">
      <c r="A256" s="1"/>
      <c r="C256" s="1"/>
      <c r="D256" s="1"/>
    </row>
    <row r="257" spans="1:4" ht="12.75" hidden="1">
      <c r="A257" s="1"/>
      <c r="C257" s="1"/>
      <c r="D257" s="1"/>
    </row>
    <row r="258" spans="1:4" ht="12.75" hidden="1">
      <c r="A258" s="1"/>
      <c r="C258" s="1"/>
      <c r="D258" s="1"/>
    </row>
    <row r="259" spans="1:4" ht="12.75" hidden="1">
      <c r="A259" s="1"/>
      <c r="C259" s="1"/>
      <c r="D259" s="1"/>
    </row>
    <row r="260" spans="1:4" ht="12.75" hidden="1">
      <c r="A260" s="1"/>
      <c r="C260" s="1"/>
      <c r="D260" s="1"/>
    </row>
    <row r="261" spans="1:4" ht="12.75" hidden="1">
      <c r="A261" s="1"/>
      <c r="C261" s="1"/>
      <c r="D261" s="1"/>
    </row>
    <row r="262" spans="1:4" ht="12.75" hidden="1">
      <c r="A262" s="1"/>
      <c r="C262" s="1"/>
      <c r="D262" s="1"/>
    </row>
    <row r="263" spans="1:4" ht="12.75" hidden="1">
      <c r="A263" s="1"/>
      <c r="C263" s="1"/>
      <c r="D263" s="1"/>
    </row>
    <row r="264" spans="1:4" ht="12.75" hidden="1">
      <c r="A264" s="1"/>
      <c r="C264" s="1"/>
      <c r="D264" s="1"/>
    </row>
    <row r="265" spans="1:4" ht="12.75" hidden="1">
      <c r="A265" s="1"/>
      <c r="C265" s="1"/>
      <c r="D265" s="1"/>
    </row>
    <row r="266" spans="1:4" ht="12.75" hidden="1">
      <c r="A266" s="1"/>
      <c r="C266" s="1"/>
      <c r="D266" s="1"/>
    </row>
    <row r="267" spans="1:4" ht="12.75" hidden="1">
      <c r="A267" s="1"/>
      <c r="C267" s="1"/>
      <c r="D267" s="1"/>
    </row>
    <row r="268" spans="1:4" ht="12.75" hidden="1">
      <c r="A268" s="1"/>
      <c r="C268" s="1"/>
      <c r="D268" s="1"/>
    </row>
    <row r="269" spans="1:4" ht="12.75" hidden="1">
      <c r="A269" s="1"/>
      <c r="C269" s="1"/>
      <c r="D269" s="1"/>
    </row>
    <row r="270" spans="1:4" ht="12.75" hidden="1">
      <c r="A270" s="1"/>
      <c r="C270" s="1"/>
      <c r="D270" s="1"/>
    </row>
    <row r="271" spans="1:4" ht="12.75" hidden="1">
      <c r="A271" s="1"/>
      <c r="C271" s="1"/>
      <c r="D271" s="1"/>
    </row>
    <row r="272" spans="1:4" ht="12.75" hidden="1">
      <c r="A272" s="1"/>
      <c r="C272" s="1"/>
      <c r="D272" s="1"/>
    </row>
    <row r="273" spans="1:4" ht="12.75" hidden="1">
      <c r="A273" s="1"/>
      <c r="C273" s="1"/>
      <c r="D273" s="1"/>
    </row>
    <row r="274" spans="3:4" ht="12.75" hidden="1">
      <c r="C274" s="4"/>
      <c r="D274" s="4"/>
    </row>
    <row r="275" ht="12.75">
      <c r="A275" s="17" t="s">
        <v>23</v>
      </c>
    </row>
    <row r="276" spans="1:6" ht="45" customHeight="1">
      <c r="A276" s="180" t="s">
        <v>75</v>
      </c>
      <c r="B276" s="180"/>
      <c r="C276" s="180"/>
      <c r="D276" s="180"/>
      <c r="E276" s="180"/>
      <c r="F276" s="180"/>
    </row>
    <row r="277" spans="1:6" ht="45" customHeight="1" hidden="1">
      <c r="A277" s="147" t="s">
        <v>95</v>
      </c>
      <c r="B277" s="147"/>
      <c r="C277" s="147"/>
      <c r="D277" s="147"/>
      <c r="E277" s="147"/>
      <c r="F277" s="147"/>
    </row>
    <row r="278" spans="1:6" ht="40.5" customHeight="1">
      <c r="A278" s="180"/>
      <c r="B278" s="180"/>
      <c r="C278" s="180"/>
      <c r="D278" s="180"/>
      <c r="E278" s="180"/>
      <c r="F278" s="180"/>
    </row>
  </sheetData>
  <sheetProtection/>
  <mergeCells count="76">
    <mergeCell ref="A276:F276"/>
    <mergeCell ref="A110:A111"/>
    <mergeCell ref="B110:B111"/>
    <mergeCell ref="C110:D110"/>
    <mergeCell ref="E110:F110"/>
    <mergeCell ref="A102:A103"/>
    <mergeCell ref="A109:F109"/>
    <mergeCell ref="A121:A122"/>
    <mergeCell ref="B121:B122"/>
    <mergeCell ref="C121:D121"/>
    <mergeCell ref="A85:F85"/>
    <mergeCell ref="B102:B103"/>
    <mergeCell ref="A101:F101"/>
    <mergeCell ref="A86:A87"/>
    <mergeCell ref="B86:B87"/>
    <mergeCell ref="C86:D86"/>
    <mergeCell ref="E86:F86"/>
    <mergeCell ref="A93:F93"/>
    <mergeCell ref="A94:A95"/>
    <mergeCell ref="B94:B95"/>
    <mergeCell ref="A278:F278"/>
    <mergeCell ref="C102:D102"/>
    <mergeCell ref="E102:F102"/>
    <mergeCell ref="C94:D94"/>
    <mergeCell ref="E94:F94"/>
    <mergeCell ref="A18:F18"/>
    <mergeCell ref="A51:A52"/>
    <mergeCell ref="B51:B52"/>
    <mergeCell ref="C51:D51"/>
    <mergeCell ref="E51:F51"/>
    <mergeCell ref="A50:F50"/>
    <mergeCell ref="A19:A20"/>
    <mergeCell ref="B19:B20"/>
    <mergeCell ref="C19:D19"/>
    <mergeCell ref="E19:F19"/>
    <mergeCell ref="A65:F65"/>
    <mergeCell ref="A78:A79"/>
    <mergeCell ref="B78:B79"/>
    <mergeCell ref="C78:D78"/>
    <mergeCell ref="E78:F78"/>
    <mergeCell ref="A77:F77"/>
    <mergeCell ref="A66:A67"/>
    <mergeCell ref="B66:B67"/>
    <mergeCell ref="C66:D66"/>
    <mergeCell ref="E66:F66"/>
    <mergeCell ref="E121:F121"/>
    <mergeCell ref="A120:F120"/>
    <mergeCell ref="A129:A130"/>
    <mergeCell ref="B129:B130"/>
    <mergeCell ref="C129:D129"/>
    <mergeCell ref="E129:F129"/>
    <mergeCell ref="A128:F128"/>
    <mergeCell ref="A136:F136"/>
    <mergeCell ref="C137:D137"/>
    <mergeCell ref="E137:F137"/>
    <mergeCell ref="A145:A146"/>
    <mergeCell ref="B145:B146"/>
    <mergeCell ref="C145:D145"/>
    <mergeCell ref="E145:F145"/>
    <mergeCell ref="A144:F144"/>
    <mergeCell ref="A1:F1"/>
    <mergeCell ref="A5:A6"/>
    <mergeCell ref="B5:B6"/>
    <mergeCell ref="C5:D5"/>
    <mergeCell ref="E5:F5"/>
    <mergeCell ref="A4:F4"/>
    <mergeCell ref="A277:F277"/>
    <mergeCell ref="A162:F162"/>
    <mergeCell ref="A2:F2"/>
    <mergeCell ref="A163:A164"/>
    <mergeCell ref="B163:B164"/>
    <mergeCell ref="C163:D163"/>
    <mergeCell ref="E163:F163"/>
    <mergeCell ref="A15:B15"/>
    <mergeCell ref="A137:A138"/>
    <mergeCell ref="B137:B138"/>
  </mergeCells>
  <dataValidations count="1">
    <dataValidation type="whole" allowBlank="1" showErrorMessage="1" promptTitle="Upozorenje!" prompt="Nije dozvoljeno upisivati decimalne brojeve u polja, već samo cele!" errorTitle="Upozorenje!" error="Nije dozvoljeno upisivati decimalne brojeve u polja, već samo cele!" sqref="C165:F166 C148:F150">
      <formula1>0</formula1>
      <formula2>999999999999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88" r:id="rId1"/>
  <headerFooter>
    <oddFooter>&amp;RСтрана &amp;P од &amp;N</oddFooter>
  </headerFooter>
  <rowBreaks count="4" manualBreakCount="4">
    <brk id="49" max="5" man="1"/>
    <brk id="84" max="5" man="1"/>
    <brk id="119" max="5" man="1"/>
    <brk id="16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8"/>
  <sheetViews>
    <sheetView view="pageBreakPreview" zoomScaleSheetLayoutView="100" zoomScalePageLayoutView="0" workbookViewId="0" topLeftCell="A1">
      <selection activeCell="I1" sqref="I1:L16384"/>
    </sheetView>
  </sheetViews>
  <sheetFormatPr defaultColWidth="9.00390625" defaultRowHeight="15.75"/>
  <cols>
    <col min="1" max="1" width="6.25390625" style="108" customWidth="1"/>
    <col min="2" max="2" width="37.125" style="108" customWidth="1"/>
    <col min="3" max="6" width="10.875" style="108" customWidth="1"/>
  </cols>
  <sheetData>
    <row r="1" spans="1:6" ht="15.75">
      <c r="A1" s="203" t="s">
        <v>165</v>
      </c>
      <c r="B1" s="203"/>
      <c r="C1" s="203"/>
      <c r="D1" s="203"/>
      <c r="E1" s="203"/>
      <c r="F1" s="203"/>
    </row>
    <row r="2" spans="1:6" ht="15.75">
      <c r="A2" s="203" t="s">
        <v>100</v>
      </c>
      <c r="B2" s="203"/>
      <c r="C2" s="203"/>
      <c r="D2" s="203"/>
      <c r="E2" s="203"/>
      <c r="F2" s="203"/>
    </row>
    <row r="3" spans="1:6" ht="15.75">
      <c r="A3" s="203" t="s">
        <v>169</v>
      </c>
      <c r="B3" s="203"/>
      <c r="C3" s="203"/>
      <c r="D3" s="203"/>
      <c r="E3" s="203"/>
      <c r="F3" s="203"/>
    </row>
    <row r="4" spans="1:6" ht="16.5" thickBot="1">
      <c r="A4" s="81"/>
      <c r="B4" s="81"/>
      <c r="C4" s="81"/>
      <c r="D4" s="81"/>
      <c r="E4" s="81"/>
      <c r="F4" s="82" t="s">
        <v>101</v>
      </c>
    </row>
    <row r="5" spans="1:6" ht="15.75">
      <c r="A5" s="167" t="s">
        <v>102</v>
      </c>
      <c r="B5" s="168"/>
      <c r="C5" s="168"/>
      <c r="D5" s="168"/>
      <c r="E5" s="168"/>
      <c r="F5" s="169"/>
    </row>
    <row r="6" spans="1:6" ht="15.75">
      <c r="A6" s="204" t="s">
        <v>103</v>
      </c>
      <c r="B6" s="193" t="s">
        <v>104</v>
      </c>
      <c r="C6" s="193">
        <v>2019</v>
      </c>
      <c r="D6" s="193"/>
      <c r="E6" s="193">
        <v>2020</v>
      </c>
      <c r="F6" s="194"/>
    </row>
    <row r="7" spans="1:6" ht="28.5" customHeight="1">
      <c r="A7" s="204"/>
      <c r="B7" s="193"/>
      <c r="C7" s="85" t="s">
        <v>105</v>
      </c>
      <c r="D7" s="83" t="s">
        <v>106</v>
      </c>
      <c r="E7" s="85" t="s">
        <v>105</v>
      </c>
      <c r="F7" s="84" t="s">
        <v>106</v>
      </c>
    </row>
    <row r="8" spans="1:8" ht="11.25" customHeight="1">
      <c r="A8" s="110" t="s">
        <v>80</v>
      </c>
      <c r="B8" s="111" t="s">
        <v>167</v>
      </c>
      <c r="C8" s="86">
        <v>101278320</v>
      </c>
      <c r="D8" s="86">
        <v>98947206</v>
      </c>
      <c r="E8" s="86">
        <v>95338948</v>
      </c>
      <c r="F8" s="87">
        <v>65488372</v>
      </c>
      <c r="G8" s="3"/>
      <c r="H8" s="3"/>
    </row>
    <row r="9" spans="1:8" ht="11.25" customHeight="1">
      <c r="A9" s="110" t="s">
        <v>81</v>
      </c>
      <c r="B9" s="111" t="s">
        <v>107</v>
      </c>
      <c r="C9" s="86">
        <v>312880</v>
      </c>
      <c r="D9" s="86">
        <v>195525</v>
      </c>
      <c r="E9" s="86">
        <v>331089</v>
      </c>
      <c r="F9" s="87">
        <v>103639</v>
      </c>
      <c r="G9" s="3"/>
      <c r="H9" s="3"/>
    </row>
    <row r="10" spans="1:8" s="138" customFormat="1" ht="11.25" customHeight="1" hidden="1">
      <c r="A10" s="132" t="s">
        <v>89</v>
      </c>
      <c r="B10" s="133" t="s">
        <v>108</v>
      </c>
      <c r="C10" s="134">
        <v>0</v>
      </c>
      <c r="D10" s="135">
        <v>0</v>
      </c>
      <c r="E10" s="135"/>
      <c r="F10" s="136"/>
      <c r="G10" s="137"/>
      <c r="H10" s="137"/>
    </row>
    <row r="11" spans="1:8" ht="11.25" customHeight="1">
      <c r="A11" s="110" t="s">
        <v>82</v>
      </c>
      <c r="B11" s="111" t="s">
        <v>109</v>
      </c>
      <c r="C11" s="86">
        <v>17707</v>
      </c>
      <c r="D11" s="86">
        <v>16356</v>
      </c>
      <c r="E11" s="86">
        <v>16452</v>
      </c>
      <c r="F11" s="88">
        <v>4371</v>
      </c>
      <c r="G11" s="3"/>
      <c r="H11" s="3"/>
    </row>
    <row r="12" spans="1:8" ht="11.25" customHeight="1">
      <c r="A12" s="110" t="s">
        <v>83</v>
      </c>
      <c r="B12" s="111" t="s">
        <v>110</v>
      </c>
      <c r="C12" s="86">
        <v>1343806</v>
      </c>
      <c r="D12" s="86">
        <v>792058</v>
      </c>
      <c r="E12" s="86">
        <v>1574570</v>
      </c>
      <c r="F12" s="87">
        <v>1040973</v>
      </c>
      <c r="G12" s="3"/>
      <c r="H12" s="3"/>
    </row>
    <row r="13" spans="1:8" ht="11.25" customHeight="1">
      <c r="A13" s="110" t="s">
        <v>170</v>
      </c>
      <c r="B13" s="111" t="s">
        <v>172</v>
      </c>
      <c r="C13" s="86"/>
      <c r="D13" s="86"/>
      <c r="E13" s="86">
        <v>1600000</v>
      </c>
      <c r="F13" s="87">
        <v>1538880</v>
      </c>
      <c r="G13" s="3"/>
      <c r="H13" s="3"/>
    </row>
    <row r="14" spans="1:8" ht="11.25" customHeight="1">
      <c r="A14" s="110">
        <v>13</v>
      </c>
      <c r="B14" s="111" t="s">
        <v>111</v>
      </c>
      <c r="C14" s="86">
        <v>755372</v>
      </c>
      <c r="D14" s="86">
        <v>535948</v>
      </c>
      <c r="E14" s="86">
        <v>617792</v>
      </c>
      <c r="F14" s="87">
        <v>139824</v>
      </c>
      <c r="G14" s="3"/>
      <c r="H14" s="3"/>
    </row>
    <row r="15" spans="1:8" ht="11.25" customHeight="1">
      <c r="A15" s="110">
        <v>15</v>
      </c>
      <c r="B15" s="111" t="s">
        <v>112</v>
      </c>
      <c r="C15" s="86">
        <v>55340</v>
      </c>
      <c r="D15" s="86">
        <v>7898</v>
      </c>
      <c r="E15" s="86">
        <v>1048533</v>
      </c>
      <c r="F15" s="87">
        <v>689450</v>
      </c>
      <c r="G15" s="3"/>
      <c r="H15" s="3"/>
    </row>
    <row r="16" spans="1:8" ht="11.25" customHeight="1" thickBot="1">
      <c r="A16" s="201" t="s">
        <v>113</v>
      </c>
      <c r="B16" s="202"/>
      <c r="C16" s="89">
        <v>103763425</v>
      </c>
      <c r="D16" s="89">
        <v>100494991</v>
      </c>
      <c r="E16" s="89">
        <v>100527384</v>
      </c>
      <c r="F16" s="90">
        <v>69005509</v>
      </c>
      <c r="G16" s="3"/>
      <c r="H16" s="3"/>
    </row>
    <row r="17" spans="1:8" ht="15.75">
      <c r="A17" s="91"/>
      <c r="B17" s="91"/>
      <c r="C17" s="91"/>
      <c r="D17" s="91"/>
      <c r="E17" s="91"/>
      <c r="F17" s="91"/>
      <c r="G17" s="3"/>
      <c r="H17" s="3"/>
    </row>
    <row r="18" spans="1:8" ht="16.5" thickBot="1">
      <c r="A18" s="81"/>
      <c r="B18" s="81"/>
      <c r="C18" s="91"/>
      <c r="D18" s="91"/>
      <c r="E18" s="81"/>
      <c r="F18" s="82" t="s">
        <v>101</v>
      </c>
      <c r="G18" s="3"/>
      <c r="H18" s="3"/>
    </row>
    <row r="19" spans="1:8" ht="15.75">
      <c r="A19" s="198" t="s">
        <v>114</v>
      </c>
      <c r="B19" s="199"/>
      <c r="C19" s="199"/>
      <c r="D19" s="199"/>
      <c r="E19" s="199"/>
      <c r="F19" s="200"/>
      <c r="G19" s="3"/>
      <c r="H19" s="3"/>
    </row>
    <row r="20" spans="1:8" ht="15.75">
      <c r="A20" s="191" t="s">
        <v>115</v>
      </c>
      <c r="B20" s="192" t="s">
        <v>104</v>
      </c>
      <c r="C20" s="193">
        <v>2019</v>
      </c>
      <c r="D20" s="193"/>
      <c r="E20" s="193">
        <v>2020</v>
      </c>
      <c r="F20" s="194"/>
      <c r="G20" s="3"/>
      <c r="H20" s="3"/>
    </row>
    <row r="21" spans="1:8" ht="15.75" customHeight="1">
      <c r="A21" s="191"/>
      <c r="B21" s="192"/>
      <c r="C21" s="184" t="s">
        <v>163</v>
      </c>
      <c r="D21" s="184" t="s">
        <v>116</v>
      </c>
      <c r="E21" s="184" t="s">
        <v>163</v>
      </c>
      <c r="F21" s="195" t="s">
        <v>116</v>
      </c>
      <c r="G21" s="3"/>
      <c r="H21" s="3"/>
    </row>
    <row r="22" spans="1:8" ht="47.25" customHeight="1">
      <c r="A22" s="191"/>
      <c r="B22" s="192"/>
      <c r="C22" s="185"/>
      <c r="D22" s="185"/>
      <c r="E22" s="185"/>
      <c r="F22" s="196"/>
      <c r="G22" s="3"/>
      <c r="H22" s="3"/>
    </row>
    <row r="23" spans="1:8" ht="12.75" customHeight="1">
      <c r="A23" s="109">
        <v>791</v>
      </c>
      <c r="B23" s="111" t="s">
        <v>167</v>
      </c>
      <c r="C23" s="86">
        <v>47781300</v>
      </c>
      <c r="D23" s="86">
        <v>45797545</v>
      </c>
      <c r="E23" s="86">
        <v>42576291</v>
      </c>
      <c r="F23" s="87">
        <v>25349362</v>
      </c>
      <c r="G23" s="3"/>
      <c r="H23" s="3"/>
    </row>
    <row r="24" spans="1:8" s="138" customFormat="1" ht="12.75" customHeight="1" hidden="1">
      <c r="A24" s="131">
        <v>732</v>
      </c>
      <c r="B24" s="133" t="s">
        <v>117</v>
      </c>
      <c r="C24" s="134">
        <v>0</v>
      </c>
      <c r="D24" s="134">
        <v>0</v>
      </c>
      <c r="E24" s="135"/>
      <c r="F24" s="136"/>
      <c r="G24" s="137"/>
      <c r="H24" s="137"/>
    </row>
    <row r="25" spans="1:8" ht="12.75" customHeight="1">
      <c r="A25" s="109">
        <v>742</v>
      </c>
      <c r="B25" s="113" t="s">
        <v>118</v>
      </c>
      <c r="C25" s="86">
        <v>230580</v>
      </c>
      <c r="D25" s="86">
        <v>198411</v>
      </c>
      <c r="E25" s="86">
        <v>241089</v>
      </c>
      <c r="F25" s="87">
        <v>296411</v>
      </c>
      <c r="G25" s="3"/>
      <c r="H25" s="3"/>
    </row>
    <row r="26" spans="1:8" ht="12.75" customHeight="1">
      <c r="A26" s="109">
        <v>744</v>
      </c>
      <c r="B26" s="111" t="s">
        <v>109</v>
      </c>
      <c r="C26" s="86">
        <v>17707</v>
      </c>
      <c r="D26" s="86">
        <v>17447</v>
      </c>
      <c r="E26" s="86">
        <v>16452</v>
      </c>
      <c r="F26" s="87">
        <v>10497</v>
      </c>
      <c r="G26" s="3"/>
      <c r="H26" s="3"/>
    </row>
    <row r="27" spans="1:8" ht="12.75" customHeight="1">
      <c r="A27" s="109">
        <v>811</v>
      </c>
      <c r="B27" s="111" t="s">
        <v>119</v>
      </c>
      <c r="C27" s="86">
        <v>916000</v>
      </c>
      <c r="D27" s="86">
        <v>1018216</v>
      </c>
      <c r="E27" s="86">
        <v>520000</v>
      </c>
      <c r="F27" s="87">
        <v>693062</v>
      </c>
      <c r="G27" s="3"/>
      <c r="H27" s="3"/>
    </row>
    <row r="28" spans="1:8" ht="12.75" customHeight="1">
      <c r="A28" s="109">
        <v>911</v>
      </c>
      <c r="B28" s="111" t="s">
        <v>172</v>
      </c>
      <c r="C28" s="86">
        <v>0</v>
      </c>
      <c r="D28" s="86">
        <v>0</v>
      </c>
      <c r="E28" s="86">
        <v>1600000</v>
      </c>
      <c r="F28" s="87">
        <v>1600000</v>
      </c>
      <c r="G28" s="3"/>
      <c r="H28" s="3"/>
    </row>
    <row r="29" spans="1:8" ht="12.75" customHeight="1">
      <c r="A29" s="109"/>
      <c r="B29" s="111" t="s">
        <v>120</v>
      </c>
      <c r="C29" s="86">
        <v>48945587</v>
      </c>
      <c r="D29" s="86">
        <v>47031619</v>
      </c>
      <c r="E29" s="86">
        <v>44953832</v>
      </c>
      <c r="F29" s="87">
        <v>27949332</v>
      </c>
      <c r="G29" s="3"/>
      <c r="H29" s="3"/>
    </row>
    <row r="30" spans="1:8" ht="39.75" customHeight="1">
      <c r="A30" s="112" t="s">
        <v>115</v>
      </c>
      <c r="B30" s="85" t="s">
        <v>104</v>
      </c>
      <c r="C30" s="85" t="s">
        <v>121</v>
      </c>
      <c r="D30" s="85" t="s">
        <v>122</v>
      </c>
      <c r="E30" s="85" t="s">
        <v>121</v>
      </c>
      <c r="F30" s="92" t="s">
        <v>122</v>
      </c>
      <c r="G30" s="3"/>
      <c r="H30" s="3"/>
    </row>
    <row r="31" spans="1:8" ht="12.75" customHeight="1">
      <c r="A31" s="109"/>
      <c r="B31" s="111" t="s">
        <v>123</v>
      </c>
      <c r="C31" s="86">
        <v>49361002</v>
      </c>
      <c r="D31" s="86">
        <v>47081924</v>
      </c>
      <c r="E31" s="86">
        <v>46318943</v>
      </c>
      <c r="F31" s="87">
        <v>27894548</v>
      </c>
      <c r="G31" s="3"/>
      <c r="H31" s="3"/>
    </row>
    <row r="32" spans="1:8" ht="12.75" customHeight="1">
      <c r="A32" s="109">
        <v>411</v>
      </c>
      <c r="B32" s="114" t="s">
        <v>124</v>
      </c>
      <c r="C32" s="93">
        <v>250604</v>
      </c>
      <c r="D32" s="93">
        <v>240547</v>
      </c>
      <c r="E32" s="93">
        <v>161283</v>
      </c>
      <c r="F32" s="94">
        <v>89428</v>
      </c>
      <c r="G32" s="3"/>
      <c r="H32" s="3"/>
    </row>
    <row r="33" spans="1:8" ht="12.75" customHeight="1">
      <c r="A33" s="109">
        <v>412</v>
      </c>
      <c r="B33" s="114" t="s">
        <v>125</v>
      </c>
      <c r="C33" s="93">
        <v>59418</v>
      </c>
      <c r="D33" s="93">
        <v>55829</v>
      </c>
      <c r="E33" s="93">
        <v>30366</v>
      </c>
      <c r="F33" s="94">
        <v>13956</v>
      </c>
      <c r="G33" s="3"/>
      <c r="H33" s="3"/>
    </row>
    <row r="34" spans="1:8" ht="12.75" customHeight="1">
      <c r="A34" s="109">
        <v>413</v>
      </c>
      <c r="B34" s="114" t="s">
        <v>126</v>
      </c>
      <c r="C34" s="93">
        <v>142680</v>
      </c>
      <c r="D34" s="93">
        <v>142418</v>
      </c>
      <c r="E34" s="93">
        <v>45680</v>
      </c>
      <c r="F34" s="94">
        <v>1739</v>
      </c>
      <c r="G34" s="3"/>
      <c r="H34" s="3"/>
    </row>
    <row r="35" spans="1:8" ht="12.75" customHeight="1">
      <c r="A35" s="109">
        <v>415</v>
      </c>
      <c r="B35" s="114" t="s">
        <v>128</v>
      </c>
      <c r="C35" s="93">
        <v>45600</v>
      </c>
      <c r="D35" s="93">
        <v>44139</v>
      </c>
      <c r="E35" s="93">
        <v>45000</v>
      </c>
      <c r="F35" s="94">
        <v>28241</v>
      </c>
      <c r="G35" s="3"/>
      <c r="H35" s="3"/>
    </row>
    <row r="36" spans="1:8" ht="12.75" customHeight="1">
      <c r="A36" s="109">
        <v>416</v>
      </c>
      <c r="B36" s="114" t="s">
        <v>129</v>
      </c>
      <c r="C36" s="93">
        <v>237600</v>
      </c>
      <c r="D36" s="93">
        <v>234050</v>
      </c>
      <c r="E36" s="93">
        <v>336000</v>
      </c>
      <c r="F36" s="94">
        <v>211000</v>
      </c>
      <c r="G36" s="3"/>
      <c r="H36" s="3"/>
    </row>
    <row r="37" spans="1:8" ht="12.75" customHeight="1">
      <c r="A37" s="109">
        <v>421</v>
      </c>
      <c r="B37" s="114" t="s">
        <v>130</v>
      </c>
      <c r="C37" s="93">
        <v>4308524</v>
      </c>
      <c r="D37" s="93">
        <v>4252254</v>
      </c>
      <c r="E37" s="93">
        <v>4173976</v>
      </c>
      <c r="F37" s="94">
        <v>3134931</v>
      </c>
      <c r="G37" s="3"/>
      <c r="H37" s="3"/>
    </row>
    <row r="38" spans="1:8" ht="12.75" customHeight="1">
      <c r="A38" s="109">
        <v>422</v>
      </c>
      <c r="B38" s="114" t="s">
        <v>131</v>
      </c>
      <c r="C38" s="93">
        <v>1229324</v>
      </c>
      <c r="D38" s="93">
        <v>1215756</v>
      </c>
      <c r="E38" s="93">
        <v>1161604</v>
      </c>
      <c r="F38" s="94">
        <v>718751</v>
      </c>
      <c r="G38" s="3"/>
      <c r="H38" s="3"/>
    </row>
    <row r="39" spans="1:8" ht="12.75" customHeight="1">
      <c r="A39" s="109">
        <v>423</v>
      </c>
      <c r="B39" s="114" t="s">
        <v>132</v>
      </c>
      <c r="C39" s="93">
        <v>1222677</v>
      </c>
      <c r="D39" s="93">
        <v>1214590</v>
      </c>
      <c r="E39" s="93">
        <v>1039167</v>
      </c>
      <c r="F39" s="94">
        <v>550877</v>
      </c>
      <c r="G39" s="3"/>
      <c r="H39" s="3"/>
    </row>
    <row r="40" spans="1:8" ht="12.75" customHeight="1">
      <c r="A40" s="109">
        <v>424</v>
      </c>
      <c r="B40" s="114" t="s">
        <v>133</v>
      </c>
      <c r="C40" s="93">
        <v>941636</v>
      </c>
      <c r="D40" s="93">
        <v>937892</v>
      </c>
      <c r="E40" s="93">
        <v>867572</v>
      </c>
      <c r="F40" s="94">
        <v>619752</v>
      </c>
      <c r="G40" s="3"/>
      <c r="H40" s="3"/>
    </row>
    <row r="41" spans="1:8" ht="12.75" customHeight="1">
      <c r="A41" s="109">
        <v>425</v>
      </c>
      <c r="B41" s="114" t="s">
        <v>134</v>
      </c>
      <c r="C41" s="93">
        <v>2630689</v>
      </c>
      <c r="D41" s="93">
        <v>2553029</v>
      </c>
      <c r="E41" s="93">
        <v>2966249</v>
      </c>
      <c r="F41" s="94">
        <v>1583199</v>
      </c>
      <c r="G41" s="3"/>
      <c r="H41" s="3"/>
    </row>
    <row r="42" spans="1:8" ht="12.75" customHeight="1">
      <c r="A42" s="109">
        <v>426</v>
      </c>
      <c r="B42" s="114" t="s">
        <v>135</v>
      </c>
      <c r="C42" s="93">
        <v>5439988</v>
      </c>
      <c r="D42" s="93">
        <v>5389432</v>
      </c>
      <c r="E42" s="93">
        <v>5726319</v>
      </c>
      <c r="F42" s="94">
        <v>4045464</v>
      </c>
      <c r="G42" s="3"/>
      <c r="H42" s="3"/>
    </row>
    <row r="43" spans="1:8" ht="12.75" customHeight="1">
      <c r="A43" s="109">
        <v>462</v>
      </c>
      <c r="B43" s="114" t="s">
        <v>136</v>
      </c>
      <c r="C43" s="93">
        <v>5060</v>
      </c>
      <c r="D43" s="93">
        <v>5059</v>
      </c>
      <c r="E43" s="93">
        <v>5133</v>
      </c>
      <c r="F43" s="94">
        <v>5133</v>
      </c>
      <c r="G43" s="3"/>
      <c r="H43" s="3"/>
    </row>
    <row r="44" spans="1:8" ht="12.75" customHeight="1">
      <c r="A44" s="109">
        <v>472</v>
      </c>
      <c r="B44" s="114" t="s">
        <v>137</v>
      </c>
      <c r="C44" s="93">
        <v>392244</v>
      </c>
      <c r="D44" s="93">
        <v>384661</v>
      </c>
      <c r="E44" s="93">
        <v>274015</v>
      </c>
      <c r="F44" s="94">
        <v>194101</v>
      </c>
      <c r="G44" s="3"/>
      <c r="H44" s="3"/>
    </row>
    <row r="45" spans="1:8" ht="12.75" customHeight="1">
      <c r="A45" s="109">
        <v>481</v>
      </c>
      <c r="B45" s="114" t="s">
        <v>138</v>
      </c>
      <c r="C45" s="93">
        <v>7000</v>
      </c>
      <c r="D45" s="93">
        <v>5932</v>
      </c>
      <c r="E45" s="93">
        <v>20000</v>
      </c>
      <c r="F45" s="94">
        <v>19662</v>
      </c>
      <c r="G45" s="3"/>
      <c r="H45" s="3"/>
    </row>
    <row r="46" spans="1:8" ht="12.75" customHeight="1">
      <c r="A46" s="109">
        <v>482</v>
      </c>
      <c r="B46" s="114" t="s">
        <v>139</v>
      </c>
      <c r="C46" s="93">
        <v>18747</v>
      </c>
      <c r="D46" s="93">
        <v>16709</v>
      </c>
      <c r="E46" s="93">
        <v>16638</v>
      </c>
      <c r="F46" s="94">
        <v>7204</v>
      </c>
      <c r="G46" s="3"/>
      <c r="H46" s="3"/>
    </row>
    <row r="47" spans="1:8" ht="25.5">
      <c r="A47" s="109">
        <v>485</v>
      </c>
      <c r="B47" s="114" t="s">
        <v>140</v>
      </c>
      <c r="C47" s="93">
        <v>3484326</v>
      </c>
      <c r="D47" s="93">
        <v>3480284</v>
      </c>
      <c r="E47" s="93">
        <v>1854350</v>
      </c>
      <c r="F47" s="94">
        <v>1744201</v>
      </c>
      <c r="G47" s="3"/>
      <c r="H47" s="3"/>
    </row>
    <row r="48" spans="1:8" ht="12.75" customHeight="1">
      <c r="A48" s="109">
        <v>511</v>
      </c>
      <c r="B48" s="114" t="s">
        <v>141</v>
      </c>
      <c r="C48" s="93">
        <v>2585510</v>
      </c>
      <c r="D48" s="93">
        <v>2289106</v>
      </c>
      <c r="E48" s="93">
        <v>3021592</v>
      </c>
      <c r="F48" s="94">
        <v>2206883</v>
      </c>
      <c r="G48" s="3"/>
      <c r="H48" s="3"/>
    </row>
    <row r="49" spans="1:8" ht="12.75" customHeight="1">
      <c r="A49" s="109">
        <v>512</v>
      </c>
      <c r="B49" s="114" t="s">
        <v>142</v>
      </c>
      <c r="C49" s="93">
        <v>26263744</v>
      </c>
      <c r="D49" s="93">
        <v>24534610</v>
      </c>
      <c r="E49" s="93">
        <v>24517836</v>
      </c>
      <c r="F49" s="94">
        <v>12701041</v>
      </c>
      <c r="G49" s="3"/>
      <c r="H49" s="3"/>
    </row>
    <row r="50" spans="1:8" ht="12.75" customHeight="1">
      <c r="A50" s="109">
        <v>515</v>
      </c>
      <c r="B50" s="114" t="s">
        <v>143</v>
      </c>
      <c r="C50" s="93">
        <v>85630</v>
      </c>
      <c r="D50" s="93">
        <v>85627</v>
      </c>
      <c r="E50" s="93">
        <v>52163</v>
      </c>
      <c r="F50" s="94">
        <v>15746</v>
      </c>
      <c r="G50" s="3"/>
      <c r="H50" s="3"/>
    </row>
    <row r="51" spans="1:8" ht="12.75" customHeight="1" thickBot="1">
      <c r="A51" s="116">
        <v>541</v>
      </c>
      <c r="B51" s="117" t="s">
        <v>144</v>
      </c>
      <c r="C51" s="98">
        <v>10001</v>
      </c>
      <c r="D51" s="95">
        <v>0</v>
      </c>
      <c r="E51" s="98">
        <v>4000</v>
      </c>
      <c r="F51" s="100">
        <v>3239</v>
      </c>
      <c r="G51" s="3"/>
      <c r="H51" s="3"/>
    </row>
    <row r="52" spans="1:8" ht="12.75" customHeight="1">
      <c r="A52" s="198" t="s">
        <v>145</v>
      </c>
      <c r="B52" s="199"/>
      <c r="C52" s="199"/>
      <c r="D52" s="199"/>
      <c r="E52" s="199"/>
      <c r="F52" s="200"/>
      <c r="G52" s="3"/>
      <c r="H52" s="3"/>
    </row>
    <row r="53" spans="1:8" ht="15.75">
      <c r="A53" s="191" t="s">
        <v>115</v>
      </c>
      <c r="B53" s="192" t="s">
        <v>104</v>
      </c>
      <c r="C53" s="193">
        <v>2019</v>
      </c>
      <c r="D53" s="193"/>
      <c r="E53" s="193">
        <v>2020</v>
      </c>
      <c r="F53" s="194"/>
      <c r="G53" s="3"/>
      <c r="H53" s="3"/>
    </row>
    <row r="54" spans="1:8" ht="15.75" customHeight="1">
      <c r="A54" s="191"/>
      <c r="B54" s="192"/>
      <c r="C54" s="184" t="s">
        <v>163</v>
      </c>
      <c r="D54" s="184" t="s">
        <v>116</v>
      </c>
      <c r="E54" s="184" t="s">
        <v>163</v>
      </c>
      <c r="F54" s="195" t="s">
        <v>116</v>
      </c>
      <c r="G54" s="3"/>
      <c r="H54" s="3"/>
    </row>
    <row r="55" spans="1:8" ht="39" customHeight="1">
      <c r="A55" s="191"/>
      <c r="B55" s="192"/>
      <c r="C55" s="185"/>
      <c r="D55" s="185"/>
      <c r="E55" s="185"/>
      <c r="F55" s="196"/>
      <c r="G55" s="3"/>
      <c r="H55" s="3"/>
    </row>
    <row r="56" spans="1:8" ht="12.75" customHeight="1">
      <c r="A56" s="109">
        <v>791</v>
      </c>
      <c r="B56" s="111" t="s">
        <v>167</v>
      </c>
      <c r="C56" s="86">
        <v>1405382</v>
      </c>
      <c r="D56" s="86">
        <v>1393901</v>
      </c>
      <c r="E56" s="8">
        <v>1326380</v>
      </c>
      <c r="F56" s="12">
        <v>1090611</v>
      </c>
      <c r="G56" s="3"/>
      <c r="H56" s="3"/>
    </row>
    <row r="57" spans="1:8" ht="12.75" customHeight="1">
      <c r="A57" s="109"/>
      <c r="B57" s="111" t="s">
        <v>120</v>
      </c>
      <c r="C57" s="86">
        <v>1405382</v>
      </c>
      <c r="D57" s="86">
        <v>1393901</v>
      </c>
      <c r="E57" s="8">
        <v>1326380</v>
      </c>
      <c r="F57" s="12">
        <v>1090611</v>
      </c>
      <c r="G57" s="3"/>
      <c r="H57" s="3"/>
    </row>
    <row r="58" spans="1:8" ht="40.5" customHeight="1">
      <c r="A58" s="112" t="s">
        <v>115</v>
      </c>
      <c r="B58" s="85" t="s">
        <v>104</v>
      </c>
      <c r="C58" s="85" t="s">
        <v>121</v>
      </c>
      <c r="D58" s="85" t="s">
        <v>122</v>
      </c>
      <c r="E58" s="85" t="s">
        <v>121</v>
      </c>
      <c r="F58" s="92" t="s">
        <v>122</v>
      </c>
      <c r="G58" s="3"/>
      <c r="H58" s="3"/>
    </row>
    <row r="59" spans="1:8" ht="12.75" customHeight="1">
      <c r="A59" s="109"/>
      <c r="B59" s="111" t="s">
        <v>123</v>
      </c>
      <c r="C59" s="86">
        <v>1405382</v>
      </c>
      <c r="D59" s="86">
        <v>1393901</v>
      </c>
      <c r="E59" s="8">
        <v>1326380</v>
      </c>
      <c r="F59" s="12">
        <v>1090611</v>
      </c>
      <c r="G59" s="3"/>
      <c r="H59" s="3"/>
    </row>
    <row r="60" spans="1:8" ht="12.75" customHeight="1">
      <c r="A60" s="109">
        <v>413</v>
      </c>
      <c r="B60" s="114" t="s">
        <v>126</v>
      </c>
      <c r="C60" s="93">
        <v>6720</v>
      </c>
      <c r="D60" s="93">
        <v>6719</v>
      </c>
      <c r="E60" s="49">
        <v>7466</v>
      </c>
      <c r="F60" s="50">
        <v>4997</v>
      </c>
      <c r="G60" s="3"/>
      <c r="H60" s="3"/>
    </row>
    <row r="61" spans="1:8" ht="12.75" customHeight="1">
      <c r="A61" s="109">
        <v>421</v>
      </c>
      <c r="B61" s="114" t="s">
        <v>130</v>
      </c>
      <c r="C61" s="93">
        <v>7419</v>
      </c>
      <c r="D61" s="93">
        <v>5613</v>
      </c>
      <c r="E61" s="49">
        <v>11436</v>
      </c>
      <c r="F61" s="50">
        <v>5711</v>
      </c>
      <c r="G61" s="3"/>
      <c r="H61" s="3"/>
    </row>
    <row r="62" spans="1:8" ht="12.75" customHeight="1">
      <c r="A62" s="109">
        <v>422</v>
      </c>
      <c r="B62" s="114" t="s">
        <v>131</v>
      </c>
      <c r="C62" s="93">
        <v>73097</v>
      </c>
      <c r="D62" s="93">
        <v>73052</v>
      </c>
      <c r="E62" s="49">
        <v>86121</v>
      </c>
      <c r="F62" s="50">
        <v>27462</v>
      </c>
      <c r="G62" s="3"/>
      <c r="H62" s="3"/>
    </row>
    <row r="63" spans="1:8" ht="12.75" customHeight="1">
      <c r="A63" s="109">
        <v>423</v>
      </c>
      <c r="B63" s="114" t="s">
        <v>132</v>
      </c>
      <c r="C63" s="93">
        <v>3807</v>
      </c>
      <c r="D63" s="93">
        <v>3555</v>
      </c>
      <c r="E63" s="49">
        <v>3998</v>
      </c>
      <c r="F63" s="50">
        <v>937</v>
      </c>
      <c r="G63" s="3"/>
      <c r="H63" s="3"/>
    </row>
    <row r="64" spans="1:8" ht="12.75" customHeight="1">
      <c r="A64" s="109">
        <v>424</v>
      </c>
      <c r="B64" s="114" t="s">
        <v>133</v>
      </c>
      <c r="C64" s="93">
        <v>927209</v>
      </c>
      <c r="D64" s="93">
        <v>925191</v>
      </c>
      <c r="E64" s="49">
        <v>894336</v>
      </c>
      <c r="F64" s="50">
        <v>873440</v>
      </c>
      <c r="G64" s="3"/>
      <c r="H64" s="3"/>
    </row>
    <row r="65" spans="1:8" ht="12.75" customHeight="1">
      <c r="A65" s="109">
        <v>425</v>
      </c>
      <c r="B65" s="114" t="s">
        <v>134</v>
      </c>
      <c r="C65" s="93">
        <v>114738</v>
      </c>
      <c r="D65" s="93">
        <v>114731</v>
      </c>
      <c r="E65" s="49">
        <v>58233</v>
      </c>
      <c r="F65" s="50">
        <v>31317</v>
      </c>
      <c r="G65" s="3"/>
      <c r="H65" s="3"/>
    </row>
    <row r="66" spans="1:8" ht="12.75" customHeight="1">
      <c r="A66" s="109">
        <v>426</v>
      </c>
      <c r="B66" s="114" t="s">
        <v>135</v>
      </c>
      <c r="C66" s="93">
        <v>206328</v>
      </c>
      <c r="D66" s="93">
        <v>199857</v>
      </c>
      <c r="E66" s="49">
        <v>221715</v>
      </c>
      <c r="F66" s="50">
        <v>138564</v>
      </c>
      <c r="G66" s="3"/>
      <c r="H66" s="3"/>
    </row>
    <row r="67" spans="1:8" ht="12.75" customHeight="1" thickBot="1">
      <c r="A67" s="116">
        <v>512</v>
      </c>
      <c r="B67" s="117" t="s">
        <v>142</v>
      </c>
      <c r="C67" s="97">
        <v>66064</v>
      </c>
      <c r="D67" s="97">
        <v>65183</v>
      </c>
      <c r="E67" s="61">
        <v>43075</v>
      </c>
      <c r="F67" s="63">
        <v>8183</v>
      </c>
      <c r="G67" s="3"/>
      <c r="H67" s="3"/>
    </row>
    <row r="68" spans="1:8" ht="12.75" customHeight="1">
      <c r="A68" s="198" t="s">
        <v>146</v>
      </c>
      <c r="B68" s="199"/>
      <c r="C68" s="199"/>
      <c r="D68" s="199"/>
      <c r="E68" s="199"/>
      <c r="F68" s="200"/>
      <c r="G68" s="3"/>
      <c r="H68" s="3"/>
    </row>
    <row r="69" spans="1:8" ht="15.75">
      <c r="A69" s="191" t="s">
        <v>115</v>
      </c>
      <c r="B69" s="192" t="s">
        <v>104</v>
      </c>
      <c r="C69" s="193">
        <v>2019</v>
      </c>
      <c r="D69" s="193"/>
      <c r="E69" s="193">
        <v>2020</v>
      </c>
      <c r="F69" s="194"/>
      <c r="G69" s="3"/>
      <c r="H69" s="3"/>
    </row>
    <row r="70" spans="1:8" ht="15.75" customHeight="1">
      <c r="A70" s="191"/>
      <c r="B70" s="192"/>
      <c r="C70" s="184" t="s">
        <v>163</v>
      </c>
      <c r="D70" s="184" t="s">
        <v>116</v>
      </c>
      <c r="E70" s="184" t="s">
        <v>163</v>
      </c>
      <c r="F70" s="195" t="s">
        <v>116</v>
      </c>
      <c r="G70" s="3"/>
      <c r="H70" s="3"/>
    </row>
    <row r="71" spans="1:8" ht="39" customHeight="1">
      <c r="A71" s="191"/>
      <c r="B71" s="192"/>
      <c r="C71" s="185"/>
      <c r="D71" s="185"/>
      <c r="E71" s="185"/>
      <c r="F71" s="196"/>
      <c r="G71" s="3"/>
      <c r="H71" s="3"/>
    </row>
    <row r="72" spans="1:8" ht="12.75" customHeight="1">
      <c r="A72" s="109">
        <v>791</v>
      </c>
      <c r="B72" s="111" t="s">
        <v>167</v>
      </c>
      <c r="C72" s="8">
        <v>40564760</v>
      </c>
      <c r="D72" s="8">
        <v>40557153</v>
      </c>
      <c r="E72" s="57">
        <v>42980363</v>
      </c>
      <c r="F72" s="12">
        <v>32837281</v>
      </c>
      <c r="G72" s="3"/>
      <c r="H72" s="3"/>
    </row>
    <row r="73" spans="1:8" ht="12.75" customHeight="1">
      <c r="A73" s="109"/>
      <c r="B73" s="111" t="s">
        <v>120</v>
      </c>
      <c r="C73" s="8">
        <v>40564760</v>
      </c>
      <c r="D73" s="8">
        <v>40557153</v>
      </c>
      <c r="E73" s="57">
        <v>42980363</v>
      </c>
      <c r="F73" s="12">
        <v>32837281</v>
      </c>
      <c r="G73" s="3"/>
      <c r="H73" s="3"/>
    </row>
    <row r="74" spans="1:8" ht="38.25">
      <c r="A74" s="112" t="s">
        <v>115</v>
      </c>
      <c r="B74" s="85" t="s">
        <v>104</v>
      </c>
      <c r="C74" s="85" t="s">
        <v>121</v>
      </c>
      <c r="D74" s="85" t="s">
        <v>122</v>
      </c>
      <c r="E74" s="85" t="s">
        <v>121</v>
      </c>
      <c r="F74" s="92" t="s">
        <v>122</v>
      </c>
      <c r="G74" s="3"/>
      <c r="H74" s="3"/>
    </row>
    <row r="75" spans="1:8" ht="12.75" customHeight="1">
      <c r="A75" s="109"/>
      <c r="B75" s="111" t="s">
        <v>123</v>
      </c>
      <c r="C75" s="86">
        <v>40564760</v>
      </c>
      <c r="D75" s="86">
        <v>40557153</v>
      </c>
      <c r="E75" s="8">
        <v>42980363</v>
      </c>
      <c r="F75" s="12">
        <v>32837281</v>
      </c>
      <c r="G75" s="3"/>
      <c r="H75" s="3"/>
    </row>
    <row r="76" spans="1:8" ht="12.75" customHeight="1">
      <c r="A76" s="109">
        <v>411</v>
      </c>
      <c r="B76" s="114" t="s">
        <v>124</v>
      </c>
      <c r="C76" s="93">
        <v>28830901</v>
      </c>
      <c r="D76" s="93">
        <v>28829479</v>
      </c>
      <c r="E76" s="49">
        <v>31271056</v>
      </c>
      <c r="F76" s="50">
        <v>23643354</v>
      </c>
      <c r="G76" s="3"/>
      <c r="H76" s="3"/>
    </row>
    <row r="77" spans="1:8" ht="12.75" customHeight="1">
      <c r="A77" s="109">
        <v>412</v>
      </c>
      <c r="B77" s="114" t="s">
        <v>125</v>
      </c>
      <c r="C77" s="93">
        <v>6255572</v>
      </c>
      <c r="D77" s="93">
        <v>6254223</v>
      </c>
      <c r="E77" s="49">
        <v>6799820</v>
      </c>
      <c r="F77" s="50">
        <v>5002251</v>
      </c>
      <c r="G77" s="3"/>
      <c r="H77" s="3"/>
    </row>
    <row r="78" spans="1:8" ht="12.75" customHeight="1">
      <c r="A78" s="109">
        <v>414</v>
      </c>
      <c r="B78" s="114" t="s">
        <v>127</v>
      </c>
      <c r="C78" s="93">
        <v>338900</v>
      </c>
      <c r="D78" s="93">
        <v>335154</v>
      </c>
      <c r="E78" s="49">
        <v>350000</v>
      </c>
      <c r="F78" s="50">
        <v>282125</v>
      </c>
      <c r="G78" s="3"/>
      <c r="H78" s="3"/>
    </row>
    <row r="79" spans="1:8" ht="12.75" customHeight="1">
      <c r="A79" s="109">
        <v>415</v>
      </c>
      <c r="B79" s="114" t="s">
        <v>147</v>
      </c>
      <c r="C79" s="93">
        <v>4706487</v>
      </c>
      <c r="D79" s="93">
        <v>4705950</v>
      </c>
      <c r="E79" s="49">
        <v>4119487</v>
      </c>
      <c r="F79" s="50">
        <v>3584810</v>
      </c>
      <c r="G79" s="3"/>
      <c r="H79" s="3"/>
    </row>
    <row r="80" spans="1:8" ht="26.25" thickBot="1">
      <c r="A80" s="116">
        <v>464</v>
      </c>
      <c r="B80" s="117" t="s">
        <v>148</v>
      </c>
      <c r="C80" s="98">
        <v>432900</v>
      </c>
      <c r="D80" s="98">
        <v>432347</v>
      </c>
      <c r="E80" s="55">
        <v>440000</v>
      </c>
      <c r="F80" s="56">
        <v>324741</v>
      </c>
      <c r="G80" s="3"/>
      <c r="H80" s="3"/>
    </row>
    <row r="81" spans="1:8" ht="12.75" customHeight="1">
      <c r="A81" s="188" t="s">
        <v>149</v>
      </c>
      <c r="B81" s="189"/>
      <c r="C81" s="189"/>
      <c r="D81" s="189"/>
      <c r="E81" s="189"/>
      <c r="F81" s="190"/>
      <c r="G81" s="3"/>
      <c r="H81" s="3"/>
    </row>
    <row r="82" spans="1:8" ht="15.75">
      <c r="A82" s="191" t="s">
        <v>115</v>
      </c>
      <c r="B82" s="192" t="s">
        <v>104</v>
      </c>
      <c r="C82" s="193">
        <v>2019</v>
      </c>
      <c r="D82" s="193"/>
      <c r="E82" s="193">
        <v>2020</v>
      </c>
      <c r="F82" s="194"/>
      <c r="G82" s="3"/>
      <c r="H82" s="3"/>
    </row>
    <row r="83" spans="1:8" ht="15.75" customHeight="1">
      <c r="A83" s="191"/>
      <c r="B83" s="192"/>
      <c r="C83" s="184" t="s">
        <v>163</v>
      </c>
      <c r="D83" s="184" t="s">
        <v>116</v>
      </c>
      <c r="E83" s="184" t="s">
        <v>163</v>
      </c>
      <c r="F83" s="195" t="s">
        <v>116</v>
      </c>
      <c r="G83" s="3"/>
      <c r="H83" s="3"/>
    </row>
    <row r="84" spans="1:8" ht="42" customHeight="1">
      <c r="A84" s="191"/>
      <c r="B84" s="192"/>
      <c r="C84" s="185"/>
      <c r="D84" s="185"/>
      <c r="E84" s="185"/>
      <c r="F84" s="196"/>
      <c r="G84" s="3"/>
      <c r="H84" s="3"/>
    </row>
    <row r="85" spans="1:8" ht="12.75" customHeight="1">
      <c r="A85" s="109">
        <v>791</v>
      </c>
      <c r="B85" s="111" t="s">
        <v>167</v>
      </c>
      <c r="C85" s="86">
        <v>239000</v>
      </c>
      <c r="D85" s="86">
        <v>238780</v>
      </c>
      <c r="E85" s="86">
        <v>240000</v>
      </c>
      <c r="F85" s="87">
        <v>230250</v>
      </c>
      <c r="G85" s="3"/>
      <c r="H85" s="3"/>
    </row>
    <row r="86" spans="1:8" ht="12.75" customHeight="1">
      <c r="A86" s="109"/>
      <c r="B86" s="111" t="s">
        <v>120</v>
      </c>
      <c r="C86" s="93">
        <v>239000</v>
      </c>
      <c r="D86" s="93">
        <v>238780</v>
      </c>
      <c r="E86" s="93">
        <v>240000</v>
      </c>
      <c r="F86" s="87">
        <v>230250</v>
      </c>
      <c r="G86" s="3"/>
      <c r="H86" s="3"/>
    </row>
    <row r="87" spans="1:8" ht="41.25" customHeight="1">
      <c r="A87" s="112" t="s">
        <v>115</v>
      </c>
      <c r="B87" s="85" t="s">
        <v>104</v>
      </c>
      <c r="C87" s="85" t="s">
        <v>121</v>
      </c>
      <c r="D87" s="85" t="s">
        <v>122</v>
      </c>
      <c r="E87" s="85" t="s">
        <v>121</v>
      </c>
      <c r="F87" s="92" t="s">
        <v>122</v>
      </c>
      <c r="G87" s="3"/>
      <c r="H87" s="3"/>
    </row>
    <row r="88" spans="1:8" ht="12.75" customHeight="1">
      <c r="A88" s="109"/>
      <c r="B88" s="111" t="s">
        <v>123</v>
      </c>
      <c r="C88" s="86">
        <v>239000</v>
      </c>
      <c r="D88" s="86">
        <v>238780</v>
      </c>
      <c r="E88" s="86">
        <v>240000</v>
      </c>
      <c r="F88" s="87">
        <v>230250</v>
      </c>
      <c r="G88" s="3"/>
      <c r="H88" s="3"/>
    </row>
    <row r="89" spans="1:8" ht="12.75" customHeight="1" thickBot="1">
      <c r="A89" s="116">
        <v>512</v>
      </c>
      <c r="B89" s="117" t="s">
        <v>142</v>
      </c>
      <c r="C89" s="98">
        <v>239000</v>
      </c>
      <c r="D89" s="98">
        <v>238780</v>
      </c>
      <c r="E89" s="98">
        <v>240000</v>
      </c>
      <c r="F89" s="99">
        <v>230250</v>
      </c>
      <c r="G89" s="3"/>
      <c r="H89" s="3"/>
    </row>
    <row r="90" spans="1:8" ht="12.75" customHeight="1">
      <c r="A90" s="188" t="s">
        <v>158</v>
      </c>
      <c r="B90" s="189"/>
      <c r="C90" s="189"/>
      <c r="D90" s="189"/>
      <c r="E90" s="189"/>
      <c r="F90" s="190"/>
      <c r="G90" s="3"/>
      <c r="H90" s="3"/>
    </row>
    <row r="91" spans="1:8" ht="12.75" customHeight="1">
      <c r="A91" s="191" t="s">
        <v>115</v>
      </c>
      <c r="B91" s="192" t="s">
        <v>104</v>
      </c>
      <c r="C91" s="193">
        <v>2019</v>
      </c>
      <c r="D91" s="193"/>
      <c r="E91" s="193">
        <v>2020</v>
      </c>
      <c r="F91" s="194"/>
      <c r="G91" s="3"/>
      <c r="H91" s="3"/>
    </row>
    <row r="92" spans="1:8" ht="12.75" customHeight="1">
      <c r="A92" s="191"/>
      <c r="B92" s="192"/>
      <c r="C92" s="184" t="s">
        <v>163</v>
      </c>
      <c r="D92" s="184" t="s">
        <v>116</v>
      </c>
      <c r="E92" s="184" t="s">
        <v>163</v>
      </c>
      <c r="F92" s="195" t="s">
        <v>116</v>
      </c>
      <c r="G92" s="3"/>
      <c r="H92" s="3"/>
    </row>
    <row r="93" spans="1:8" ht="39" customHeight="1">
      <c r="A93" s="191"/>
      <c r="B93" s="192"/>
      <c r="C93" s="185"/>
      <c r="D93" s="185"/>
      <c r="E93" s="185"/>
      <c r="F93" s="196"/>
      <c r="G93" s="3"/>
      <c r="H93" s="3"/>
    </row>
    <row r="94" spans="1:8" ht="12.75" customHeight="1">
      <c r="A94" s="109">
        <v>791</v>
      </c>
      <c r="B94" s="111" t="s">
        <v>167</v>
      </c>
      <c r="C94" s="96">
        <v>10591585</v>
      </c>
      <c r="D94" s="96">
        <v>10265107</v>
      </c>
      <c r="E94" s="86">
        <v>7699765</v>
      </c>
      <c r="F94" s="87">
        <v>5511071</v>
      </c>
      <c r="G94" s="3"/>
      <c r="H94" s="3"/>
    </row>
    <row r="95" spans="1:8" ht="12.75" customHeight="1">
      <c r="A95" s="109"/>
      <c r="B95" s="111" t="s">
        <v>120</v>
      </c>
      <c r="C95" s="86">
        <v>10591585</v>
      </c>
      <c r="D95" s="86">
        <v>10265107</v>
      </c>
      <c r="E95" s="86">
        <v>7699765</v>
      </c>
      <c r="F95" s="87">
        <v>5511071</v>
      </c>
      <c r="G95" s="3"/>
      <c r="H95" s="3"/>
    </row>
    <row r="96" spans="1:8" ht="44.25" customHeight="1">
      <c r="A96" s="112" t="s">
        <v>115</v>
      </c>
      <c r="B96" s="85" t="s">
        <v>104</v>
      </c>
      <c r="C96" s="85" t="s">
        <v>121</v>
      </c>
      <c r="D96" s="85" t="s">
        <v>122</v>
      </c>
      <c r="E96" s="85" t="s">
        <v>121</v>
      </c>
      <c r="F96" s="92" t="s">
        <v>122</v>
      </c>
      <c r="G96" s="3"/>
      <c r="H96" s="3"/>
    </row>
    <row r="97" spans="1:8" ht="12.75" customHeight="1">
      <c r="A97" s="109"/>
      <c r="B97" s="111" t="s">
        <v>123</v>
      </c>
      <c r="C97" s="86">
        <v>10591585</v>
      </c>
      <c r="D97" s="86">
        <v>10265107</v>
      </c>
      <c r="E97" s="86">
        <v>7699765</v>
      </c>
      <c r="F97" s="87">
        <v>5511071</v>
      </c>
      <c r="G97" s="3"/>
      <c r="H97" s="3"/>
    </row>
    <row r="98" spans="1:8" ht="12.75" customHeight="1" thickBot="1">
      <c r="A98" s="116">
        <v>512</v>
      </c>
      <c r="B98" s="117" t="s">
        <v>142</v>
      </c>
      <c r="C98" s="97">
        <v>10591585</v>
      </c>
      <c r="D98" s="97">
        <v>10265107</v>
      </c>
      <c r="E98" s="98">
        <v>7699765</v>
      </c>
      <c r="F98" s="100">
        <v>5511071</v>
      </c>
      <c r="G98" s="3"/>
      <c r="H98" s="3"/>
    </row>
    <row r="99" spans="1:8" ht="12.75" customHeight="1">
      <c r="A99" s="188" t="s">
        <v>159</v>
      </c>
      <c r="B99" s="189"/>
      <c r="C99" s="189"/>
      <c r="D99" s="189"/>
      <c r="E99" s="189"/>
      <c r="F99" s="190"/>
      <c r="G99" s="3"/>
      <c r="H99" s="3"/>
    </row>
    <row r="100" spans="1:8" ht="12.75" customHeight="1">
      <c r="A100" s="191" t="s">
        <v>115</v>
      </c>
      <c r="B100" s="192" t="s">
        <v>104</v>
      </c>
      <c r="C100" s="193">
        <v>2019</v>
      </c>
      <c r="D100" s="193"/>
      <c r="E100" s="193">
        <v>2020</v>
      </c>
      <c r="F100" s="194"/>
      <c r="G100" s="3"/>
      <c r="H100" s="3"/>
    </row>
    <row r="101" spans="1:8" ht="12.75" customHeight="1">
      <c r="A101" s="191"/>
      <c r="B101" s="192"/>
      <c r="C101" s="184" t="s">
        <v>163</v>
      </c>
      <c r="D101" s="184" t="s">
        <v>116</v>
      </c>
      <c r="E101" s="184" t="s">
        <v>163</v>
      </c>
      <c r="F101" s="195" t="s">
        <v>116</v>
      </c>
      <c r="G101" s="3"/>
      <c r="H101" s="3"/>
    </row>
    <row r="102" spans="1:8" ht="39" customHeight="1">
      <c r="A102" s="191"/>
      <c r="B102" s="192"/>
      <c r="C102" s="185"/>
      <c r="D102" s="185"/>
      <c r="E102" s="185"/>
      <c r="F102" s="196"/>
      <c r="G102" s="3"/>
      <c r="H102" s="3"/>
    </row>
    <row r="103" spans="1:8" ht="12.75" customHeight="1">
      <c r="A103" s="109">
        <v>791</v>
      </c>
      <c r="B103" s="111" t="s">
        <v>167</v>
      </c>
      <c r="C103" s="96">
        <v>56000</v>
      </c>
      <c r="D103" s="96">
        <v>55751</v>
      </c>
      <c r="E103" s="86">
        <v>120000</v>
      </c>
      <c r="F103" s="101">
        <v>103336</v>
      </c>
      <c r="G103" s="3"/>
      <c r="H103" s="3"/>
    </row>
    <row r="104" spans="1:8" ht="12.75" customHeight="1">
      <c r="A104" s="109"/>
      <c r="B104" s="111" t="s">
        <v>120</v>
      </c>
      <c r="C104" s="86">
        <v>56000</v>
      </c>
      <c r="D104" s="86">
        <v>55751</v>
      </c>
      <c r="E104" s="86">
        <v>120000</v>
      </c>
      <c r="F104" s="101">
        <v>103336</v>
      </c>
      <c r="G104" s="3"/>
      <c r="H104" s="3"/>
    </row>
    <row r="105" spans="1:8" ht="45" customHeight="1">
      <c r="A105" s="112" t="s">
        <v>115</v>
      </c>
      <c r="B105" s="85" t="s">
        <v>104</v>
      </c>
      <c r="C105" s="85" t="s">
        <v>121</v>
      </c>
      <c r="D105" s="85" t="s">
        <v>122</v>
      </c>
      <c r="E105" s="85" t="s">
        <v>121</v>
      </c>
      <c r="F105" s="92" t="s">
        <v>122</v>
      </c>
      <c r="G105" s="3"/>
      <c r="H105" s="3"/>
    </row>
    <row r="106" spans="1:8" ht="12.75" customHeight="1">
      <c r="A106" s="109"/>
      <c r="B106" s="111" t="s">
        <v>123</v>
      </c>
      <c r="C106" s="86">
        <v>56000</v>
      </c>
      <c r="D106" s="86">
        <v>55751</v>
      </c>
      <c r="E106" s="86">
        <v>120000</v>
      </c>
      <c r="F106" s="87">
        <v>103336</v>
      </c>
      <c r="G106" s="3"/>
      <c r="H106" s="3"/>
    </row>
    <row r="107" spans="1:8" ht="12.75" customHeight="1" thickBot="1">
      <c r="A107" s="116">
        <v>511</v>
      </c>
      <c r="B107" s="117" t="s">
        <v>141</v>
      </c>
      <c r="C107" s="97">
        <v>56000</v>
      </c>
      <c r="D107" s="97">
        <v>55751</v>
      </c>
      <c r="E107" s="98">
        <v>120000</v>
      </c>
      <c r="F107" s="101">
        <v>103336</v>
      </c>
      <c r="G107" s="3"/>
      <c r="H107" s="3"/>
    </row>
    <row r="108" spans="1:8" ht="12.75" customHeight="1">
      <c r="A108" s="188" t="s">
        <v>160</v>
      </c>
      <c r="B108" s="189"/>
      <c r="C108" s="189"/>
      <c r="D108" s="189"/>
      <c r="E108" s="189"/>
      <c r="F108" s="190"/>
      <c r="G108" s="3"/>
      <c r="H108" s="3"/>
    </row>
    <row r="109" spans="1:8" ht="12.75" customHeight="1">
      <c r="A109" s="191" t="s">
        <v>115</v>
      </c>
      <c r="B109" s="192" t="s">
        <v>104</v>
      </c>
      <c r="C109" s="193">
        <v>2019</v>
      </c>
      <c r="D109" s="193"/>
      <c r="E109" s="193">
        <v>2020</v>
      </c>
      <c r="F109" s="194"/>
      <c r="G109" s="3"/>
      <c r="H109" s="3"/>
    </row>
    <row r="110" spans="1:8" ht="12.75" customHeight="1">
      <c r="A110" s="191"/>
      <c r="B110" s="192"/>
      <c r="C110" s="184" t="s">
        <v>163</v>
      </c>
      <c r="D110" s="184" t="s">
        <v>116</v>
      </c>
      <c r="E110" s="184" t="s">
        <v>163</v>
      </c>
      <c r="F110" s="195" t="s">
        <v>116</v>
      </c>
      <c r="G110" s="3"/>
      <c r="H110" s="3"/>
    </row>
    <row r="111" spans="1:8" ht="46.5" customHeight="1">
      <c r="A111" s="191"/>
      <c r="B111" s="192"/>
      <c r="C111" s="185"/>
      <c r="D111" s="185"/>
      <c r="E111" s="185"/>
      <c r="F111" s="196"/>
      <c r="G111" s="3"/>
      <c r="H111" s="3"/>
    </row>
    <row r="112" spans="1:8" ht="12.75" customHeight="1">
      <c r="A112" s="109">
        <v>791</v>
      </c>
      <c r="B112" s="111" t="s">
        <v>167</v>
      </c>
      <c r="C112" s="96">
        <v>150000</v>
      </c>
      <c r="D112" s="96">
        <v>150000</v>
      </c>
      <c r="E112" s="8">
        <v>0</v>
      </c>
      <c r="F112" s="12">
        <v>0</v>
      </c>
      <c r="G112" s="3"/>
      <c r="H112" s="3"/>
    </row>
    <row r="113" spans="1:8" ht="12.75" customHeight="1">
      <c r="A113" s="109"/>
      <c r="B113" s="111" t="s">
        <v>120</v>
      </c>
      <c r="C113" s="86">
        <v>150000</v>
      </c>
      <c r="D113" s="86">
        <v>150000</v>
      </c>
      <c r="E113" s="8">
        <v>0</v>
      </c>
      <c r="F113" s="12">
        <v>0</v>
      </c>
      <c r="G113" s="3"/>
      <c r="H113" s="3"/>
    </row>
    <row r="114" spans="1:8" ht="39.75" customHeight="1">
      <c r="A114" s="112" t="s">
        <v>115</v>
      </c>
      <c r="B114" s="85" t="s">
        <v>104</v>
      </c>
      <c r="C114" s="85" t="s">
        <v>121</v>
      </c>
      <c r="D114" s="85" t="s">
        <v>122</v>
      </c>
      <c r="E114" s="85" t="s">
        <v>121</v>
      </c>
      <c r="F114" s="92" t="s">
        <v>122</v>
      </c>
      <c r="G114" s="3"/>
      <c r="H114" s="3"/>
    </row>
    <row r="115" spans="1:8" ht="12.75" customHeight="1">
      <c r="A115" s="109"/>
      <c r="B115" s="111" t="s">
        <v>123</v>
      </c>
      <c r="C115" s="86">
        <v>150000</v>
      </c>
      <c r="D115" s="86">
        <v>150000</v>
      </c>
      <c r="E115" s="86">
        <v>0</v>
      </c>
      <c r="F115" s="87">
        <v>0</v>
      </c>
      <c r="G115" s="3"/>
      <c r="H115" s="3"/>
    </row>
    <row r="116" spans="1:8" ht="12.75" customHeight="1" thickBot="1">
      <c r="A116" s="116">
        <v>511</v>
      </c>
      <c r="B116" s="117" t="s">
        <v>141</v>
      </c>
      <c r="C116" s="97">
        <v>150000</v>
      </c>
      <c r="D116" s="97">
        <v>150000</v>
      </c>
      <c r="E116" s="98">
        <v>0</v>
      </c>
      <c r="F116" s="102">
        <v>0</v>
      </c>
      <c r="G116" s="3"/>
      <c r="H116" s="3"/>
    </row>
    <row r="117" spans="1:8" ht="12.75" customHeight="1">
      <c r="A117" s="188" t="s">
        <v>150</v>
      </c>
      <c r="B117" s="189"/>
      <c r="C117" s="189"/>
      <c r="D117" s="189"/>
      <c r="E117" s="189"/>
      <c r="F117" s="190"/>
      <c r="G117" s="3"/>
      <c r="H117" s="3"/>
    </row>
    <row r="118" spans="1:8" ht="15.75">
      <c r="A118" s="191" t="s">
        <v>115</v>
      </c>
      <c r="B118" s="192" t="s">
        <v>104</v>
      </c>
      <c r="C118" s="193">
        <v>2019</v>
      </c>
      <c r="D118" s="193"/>
      <c r="E118" s="193">
        <v>2020</v>
      </c>
      <c r="F118" s="194"/>
      <c r="G118" s="3"/>
      <c r="H118" s="3"/>
    </row>
    <row r="119" spans="1:8" ht="15.75" customHeight="1">
      <c r="A119" s="191"/>
      <c r="B119" s="192"/>
      <c r="C119" s="184" t="s">
        <v>163</v>
      </c>
      <c r="D119" s="184" t="s">
        <v>116</v>
      </c>
      <c r="E119" s="184" t="s">
        <v>163</v>
      </c>
      <c r="F119" s="195" t="s">
        <v>116</v>
      </c>
      <c r="G119" s="3"/>
      <c r="H119" s="3"/>
    </row>
    <row r="120" spans="1:8" ht="42.75" customHeight="1">
      <c r="A120" s="191"/>
      <c r="B120" s="192"/>
      <c r="C120" s="185"/>
      <c r="D120" s="185"/>
      <c r="E120" s="185"/>
      <c r="F120" s="196"/>
      <c r="G120" s="3"/>
      <c r="H120" s="3"/>
    </row>
    <row r="121" spans="1:8" ht="12.75" customHeight="1">
      <c r="A121" s="109">
        <v>791</v>
      </c>
      <c r="B121" s="111" t="s">
        <v>167</v>
      </c>
      <c r="C121" s="86">
        <v>6980</v>
      </c>
      <c r="D121" s="86">
        <v>6874</v>
      </c>
      <c r="E121" s="86">
        <v>13500</v>
      </c>
      <c r="F121" s="87">
        <v>10433</v>
      </c>
      <c r="G121" s="3"/>
      <c r="H121" s="3"/>
    </row>
    <row r="122" spans="1:8" ht="12.75" customHeight="1">
      <c r="A122" s="109"/>
      <c r="B122" s="111" t="s">
        <v>120</v>
      </c>
      <c r="C122" s="86">
        <v>6980</v>
      </c>
      <c r="D122" s="86">
        <v>6874</v>
      </c>
      <c r="E122" s="86">
        <v>13500</v>
      </c>
      <c r="F122" s="87">
        <v>10433</v>
      </c>
      <c r="G122" s="3"/>
      <c r="H122" s="3"/>
    </row>
    <row r="123" spans="1:8" ht="41.25" customHeight="1">
      <c r="A123" s="112" t="s">
        <v>115</v>
      </c>
      <c r="B123" s="85" t="s">
        <v>104</v>
      </c>
      <c r="C123" s="85" t="s">
        <v>121</v>
      </c>
      <c r="D123" s="85" t="s">
        <v>122</v>
      </c>
      <c r="E123" s="85" t="s">
        <v>121</v>
      </c>
      <c r="F123" s="92" t="s">
        <v>122</v>
      </c>
      <c r="G123" s="3"/>
      <c r="H123" s="3"/>
    </row>
    <row r="124" spans="1:8" ht="12.75" customHeight="1">
      <c r="A124" s="109"/>
      <c r="B124" s="111" t="s">
        <v>123</v>
      </c>
      <c r="C124" s="93">
        <v>6980</v>
      </c>
      <c r="D124" s="93">
        <v>6874</v>
      </c>
      <c r="E124" s="93">
        <v>13500</v>
      </c>
      <c r="F124" s="94">
        <v>10433</v>
      </c>
      <c r="G124" s="3"/>
      <c r="H124" s="3"/>
    </row>
    <row r="125" spans="1:8" ht="12.75" customHeight="1">
      <c r="A125" s="109">
        <v>421</v>
      </c>
      <c r="B125" s="111" t="s">
        <v>130</v>
      </c>
      <c r="C125" s="86">
        <v>266</v>
      </c>
      <c r="D125" s="86">
        <v>266</v>
      </c>
      <c r="E125" s="86">
        <v>1000</v>
      </c>
      <c r="F125" s="87">
        <v>0</v>
      </c>
      <c r="G125" s="3"/>
      <c r="H125" s="3"/>
    </row>
    <row r="126" spans="1:8" ht="12.75" customHeight="1">
      <c r="A126" s="109">
        <v>422</v>
      </c>
      <c r="B126" s="111" t="s">
        <v>131</v>
      </c>
      <c r="C126" s="86">
        <v>264</v>
      </c>
      <c r="D126" s="86">
        <v>264</v>
      </c>
      <c r="E126" s="86">
        <v>10500</v>
      </c>
      <c r="F126" s="87">
        <v>10433</v>
      </c>
      <c r="G126" s="3"/>
      <c r="H126" s="3"/>
    </row>
    <row r="127" spans="1:8" ht="12.75" customHeight="1">
      <c r="A127" s="109">
        <v>425</v>
      </c>
      <c r="B127" s="111" t="s">
        <v>134</v>
      </c>
      <c r="C127" s="86">
        <v>6450</v>
      </c>
      <c r="D127" s="86">
        <v>6344</v>
      </c>
      <c r="E127" s="86">
        <v>1000</v>
      </c>
      <c r="F127" s="87">
        <v>0</v>
      </c>
      <c r="G127" s="3"/>
      <c r="H127" s="3"/>
    </row>
    <row r="128" spans="1:8" ht="12.75" customHeight="1" thickBot="1">
      <c r="A128" s="116">
        <v>426</v>
      </c>
      <c r="B128" s="144" t="s">
        <v>135</v>
      </c>
      <c r="C128" s="107">
        <v>0</v>
      </c>
      <c r="D128" s="107">
        <v>0</v>
      </c>
      <c r="E128" s="145">
        <v>1000</v>
      </c>
      <c r="F128" s="146">
        <v>0</v>
      </c>
      <c r="G128" s="3"/>
      <c r="H128" s="3"/>
    </row>
    <row r="129" spans="1:8" ht="12.75" customHeight="1">
      <c r="A129" s="188" t="s">
        <v>151</v>
      </c>
      <c r="B129" s="189"/>
      <c r="C129" s="189"/>
      <c r="D129" s="189"/>
      <c r="E129" s="189"/>
      <c r="F129" s="190"/>
      <c r="G129" s="3"/>
      <c r="H129" s="3"/>
    </row>
    <row r="130" spans="1:8" ht="15.75">
      <c r="A130" s="191" t="s">
        <v>115</v>
      </c>
      <c r="B130" s="192" t="s">
        <v>104</v>
      </c>
      <c r="C130" s="193">
        <v>2019</v>
      </c>
      <c r="D130" s="193"/>
      <c r="E130" s="193">
        <v>2020</v>
      </c>
      <c r="F130" s="194"/>
      <c r="G130" s="3"/>
      <c r="H130" s="3"/>
    </row>
    <row r="131" spans="1:8" ht="15.75" customHeight="1">
      <c r="A131" s="191"/>
      <c r="B131" s="192"/>
      <c r="C131" s="184" t="s">
        <v>163</v>
      </c>
      <c r="D131" s="184" t="s">
        <v>116</v>
      </c>
      <c r="E131" s="184" t="s">
        <v>163</v>
      </c>
      <c r="F131" s="195" t="s">
        <v>116</v>
      </c>
      <c r="G131" s="3"/>
      <c r="H131" s="3"/>
    </row>
    <row r="132" spans="1:8" ht="39" customHeight="1">
      <c r="A132" s="191"/>
      <c r="B132" s="192"/>
      <c r="C132" s="185"/>
      <c r="D132" s="185"/>
      <c r="E132" s="185"/>
      <c r="F132" s="196"/>
      <c r="G132" s="3"/>
      <c r="H132" s="3"/>
    </row>
    <row r="133" spans="1:8" ht="12.75" customHeight="1">
      <c r="A133" s="109">
        <v>811</v>
      </c>
      <c r="B133" s="111" t="s">
        <v>119</v>
      </c>
      <c r="C133" s="86">
        <v>3805</v>
      </c>
      <c r="D133" s="86">
        <v>4106</v>
      </c>
      <c r="E133" s="86">
        <v>1000</v>
      </c>
      <c r="F133" s="87">
        <v>9</v>
      </c>
      <c r="G133" s="3"/>
      <c r="H133" s="3"/>
    </row>
    <row r="134" spans="1:8" ht="12.75" customHeight="1">
      <c r="A134" s="109"/>
      <c r="B134" s="111" t="s">
        <v>120</v>
      </c>
      <c r="C134" s="86">
        <v>3805</v>
      </c>
      <c r="D134" s="86">
        <v>4106</v>
      </c>
      <c r="E134" s="86">
        <v>1000</v>
      </c>
      <c r="F134" s="87">
        <v>9</v>
      </c>
      <c r="G134" s="3"/>
      <c r="H134" s="3"/>
    </row>
    <row r="135" spans="1:8" ht="38.25">
      <c r="A135" s="112" t="s">
        <v>115</v>
      </c>
      <c r="B135" s="85" t="s">
        <v>104</v>
      </c>
      <c r="C135" s="85" t="s">
        <v>121</v>
      </c>
      <c r="D135" s="85" t="s">
        <v>122</v>
      </c>
      <c r="E135" s="85" t="s">
        <v>121</v>
      </c>
      <c r="F135" s="92" t="s">
        <v>122</v>
      </c>
      <c r="G135" s="3"/>
      <c r="H135" s="3"/>
    </row>
    <row r="136" spans="1:8" ht="15.75">
      <c r="A136" s="109"/>
      <c r="B136" s="111" t="s">
        <v>123</v>
      </c>
      <c r="C136" s="93">
        <v>79102</v>
      </c>
      <c r="D136" s="93">
        <v>6460</v>
      </c>
      <c r="E136" s="93">
        <v>73943</v>
      </c>
      <c r="F136" s="94">
        <v>30497</v>
      </c>
      <c r="G136" s="3"/>
      <c r="H136" s="3"/>
    </row>
    <row r="137" spans="1:8" ht="12.75" customHeight="1" thickBot="1">
      <c r="A137" s="116">
        <v>511</v>
      </c>
      <c r="B137" s="117" t="s">
        <v>141</v>
      </c>
      <c r="C137" s="98">
        <v>79102</v>
      </c>
      <c r="D137" s="98">
        <v>6460</v>
      </c>
      <c r="E137" s="98">
        <v>73943</v>
      </c>
      <c r="F137" s="100">
        <v>30497</v>
      </c>
      <c r="G137" s="3"/>
      <c r="H137" s="3"/>
    </row>
    <row r="138" spans="1:8" ht="12.75" customHeight="1">
      <c r="A138" s="188" t="s">
        <v>152</v>
      </c>
      <c r="B138" s="189"/>
      <c r="C138" s="189"/>
      <c r="D138" s="189"/>
      <c r="E138" s="189"/>
      <c r="F138" s="190"/>
      <c r="G138" s="3"/>
      <c r="H138" s="3"/>
    </row>
    <row r="139" spans="1:8" ht="15.75">
      <c r="A139" s="191" t="s">
        <v>115</v>
      </c>
      <c r="B139" s="192" t="s">
        <v>104</v>
      </c>
      <c r="C139" s="193">
        <v>2019</v>
      </c>
      <c r="D139" s="193"/>
      <c r="E139" s="193">
        <v>2020</v>
      </c>
      <c r="F139" s="194"/>
      <c r="G139" s="3"/>
      <c r="H139" s="3"/>
    </row>
    <row r="140" spans="1:8" ht="15.75" customHeight="1">
      <c r="A140" s="191"/>
      <c r="B140" s="192"/>
      <c r="C140" s="184" t="s">
        <v>163</v>
      </c>
      <c r="D140" s="184" t="s">
        <v>116</v>
      </c>
      <c r="E140" s="184" t="s">
        <v>163</v>
      </c>
      <c r="F140" s="195" t="s">
        <v>116</v>
      </c>
      <c r="G140" s="3"/>
      <c r="H140" s="3"/>
    </row>
    <row r="141" spans="1:8" ht="37.5" customHeight="1">
      <c r="A141" s="191"/>
      <c r="B141" s="192"/>
      <c r="C141" s="185"/>
      <c r="D141" s="185"/>
      <c r="E141" s="185"/>
      <c r="F141" s="196"/>
      <c r="G141" s="3"/>
      <c r="H141" s="3"/>
    </row>
    <row r="142" spans="1:8" s="24" customFormat="1" ht="12.75" customHeight="1">
      <c r="A142" s="115">
        <v>811</v>
      </c>
      <c r="B142" s="121" t="s">
        <v>119</v>
      </c>
      <c r="C142" s="122">
        <v>1</v>
      </c>
      <c r="D142" s="122">
        <v>0</v>
      </c>
      <c r="E142" s="122">
        <v>0</v>
      </c>
      <c r="F142" s="123">
        <v>0</v>
      </c>
      <c r="G142" s="124"/>
      <c r="H142" s="124"/>
    </row>
    <row r="143" spans="1:8" ht="12.75" customHeight="1">
      <c r="A143" s="109"/>
      <c r="B143" s="111" t="s">
        <v>120</v>
      </c>
      <c r="C143" s="86">
        <v>1</v>
      </c>
      <c r="D143" s="86">
        <v>0</v>
      </c>
      <c r="E143" s="86">
        <v>0</v>
      </c>
      <c r="F143" s="87">
        <v>0</v>
      </c>
      <c r="G143" s="3"/>
      <c r="H143" s="3"/>
    </row>
    <row r="144" spans="1:8" ht="38.25" customHeight="1">
      <c r="A144" s="112" t="s">
        <v>115</v>
      </c>
      <c r="B144" s="85" t="s">
        <v>104</v>
      </c>
      <c r="C144" s="85" t="s">
        <v>121</v>
      </c>
      <c r="D144" s="85" t="s">
        <v>122</v>
      </c>
      <c r="E144" s="85" t="s">
        <v>121</v>
      </c>
      <c r="F144" s="92" t="s">
        <v>122</v>
      </c>
      <c r="G144" s="3"/>
      <c r="H144" s="3"/>
    </row>
    <row r="145" spans="1:8" ht="12.75" customHeight="1">
      <c r="A145" s="109"/>
      <c r="B145" s="111" t="s">
        <v>123</v>
      </c>
      <c r="C145" s="93">
        <v>1</v>
      </c>
      <c r="D145" s="93">
        <v>0</v>
      </c>
      <c r="E145" s="93">
        <v>0</v>
      </c>
      <c r="F145" s="94">
        <v>0</v>
      </c>
      <c r="G145" s="3"/>
      <c r="H145" s="3"/>
    </row>
    <row r="146" spans="1:8" ht="12.75" customHeight="1" thickBot="1">
      <c r="A146" s="116">
        <v>621</v>
      </c>
      <c r="B146" s="117" t="s">
        <v>153</v>
      </c>
      <c r="C146" s="98">
        <v>1</v>
      </c>
      <c r="D146" s="98">
        <v>0</v>
      </c>
      <c r="E146" s="98">
        <v>0</v>
      </c>
      <c r="F146" s="100">
        <v>0</v>
      </c>
      <c r="G146" s="3"/>
      <c r="H146" s="3"/>
    </row>
    <row r="147" spans="1:8" ht="31.5" customHeight="1">
      <c r="A147" s="188" t="s">
        <v>164</v>
      </c>
      <c r="B147" s="189"/>
      <c r="C147" s="189"/>
      <c r="D147" s="189"/>
      <c r="E147" s="189"/>
      <c r="F147" s="190"/>
      <c r="G147" s="3"/>
      <c r="H147" s="3"/>
    </row>
    <row r="148" spans="1:8" ht="15.75">
      <c r="A148" s="191" t="s">
        <v>115</v>
      </c>
      <c r="B148" s="192" t="s">
        <v>104</v>
      </c>
      <c r="C148" s="193">
        <v>2019</v>
      </c>
      <c r="D148" s="193"/>
      <c r="E148" s="193">
        <v>2020</v>
      </c>
      <c r="F148" s="194"/>
      <c r="G148" s="3"/>
      <c r="H148" s="3"/>
    </row>
    <row r="149" spans="1:8" ht="15.75" customHeight="1">
      <c r="A149" s="191"/>
      <c r="B149" s="192"/>
      <c r="C149" s="184" t="s">
        <v>163</v>
      </c>
      <c r="D149" s="184" t="s">
        <v>116</v>
      </c>
      <c r="E149" s="184" t="s">
        <v>163</v>
      </c>
      <c r="F149" s="195" t="s">
        <v>116</v>
      </c>
      <c r="G149" s="3"/>
      <c r="H149" s="3"/>
    </row>
    <row r="150" spans="1:8" ht="45.75" customHeight="1">
      <c r="A150" s="191"/>
      <c r="B150" s="192"/>
      <c r="C150" s="185"/>
      <c r="D150" s="185"/>
      <c r="E150" s="185"/>
      <c r="F150" s="196"/>
      <c r="G150" s="3"/>
      <c r="H150" s="3"/>
    </row>
    <row r="151" spans="1:8" ht="12.75" customHeight="1">
      <c r="A151" s="109">
        <v>812</v>
      </c>
      <c r="B151" s="111" t="s">
        <v>154</v>
      </c>
      <c r="C151" s="8">
        <v>400000</v>
      </c>
      <c r="D151" s="8">
        <v>22331</v>
      </c>
      <c r="E151" s="8">
        <v>1053570</v>
      </c>
      <c r="F151" s="12">
        <v>1097868</v>
      </c>
      <c r="G151" s="3"/>
      <c r="H151" s="3"/>
    </row>
    <row r="152" spans="1:8" ht="12.75" customHeight="1">
      <c r="A152" s="109"/>
      <c r="B152" s="111" t="s">
        <v>120</v>
      </c>
      <c r="C152" s="8">
        <v>400000</v>
      </c>
      <c r="D152" s="8">
        <v>22331</v>
      </c>
      <c r="E152" s="8">
        <v>1053570</v>
      </c>
      <c r="F152" s="12">
        <v>1097868</v>
      </c>
      <c r="G152" s="3"/>
      <c r="H152" s="3"/>
    </row>
    <row r="153" spans="1:8" ht="42" customHeight="1">
      <c r="A153" s="112" t="s">
        <v>115</v>
      </c>
      <c r="B153" s="85" t="s">
        <v>104</v>
      </c>
      <c r="C153" s="85" t="s">
        <v>121</v>
      </c>
      <c r="D153" s="85" t="s">
        <v>122</v>
      </c>
      <c r="E153" s="85" t="s">
        <v>121</v>
      </c>
      <c r="F153" s="92" t="s">
        <v>122</v>
      </c>
      <c r="G153" s="3"/>
      <c r="H153" s="3"/>
    </row>
    <row r="154" spans="1:8" ht="12.75" customHeight="1">
      <c r="A154" s="109"/>
      <c r="B154" s="111" t="s">
        <v>123</v>
      </c>
      <c r="C154" s="93">
        <v>650000</v>
      </c>
      <c r="D154" s="93">
        <v>148125</v>
      </c>
      <c r="E154" s="93">
        <v>1177776</v>
      </c>
      <c r="F154" s="94">
        <v>879094</v>
      </c>
      <c r="G154" s="3"/>
      <c r="H154" s="3"/>
    </row>
    <row r="155" spans="1:8" ht="12.75" customHeight="1" thickBot="1">
      <c r="A155" s="109">
        <v>512</v>
      </c>
      <c r="B155" s="114" t="s">
        <v>142</v>
      </c>
      <c r="C155" s="93">
        <v>650000</v>
      </c>
      <c r="D155" s="93">
        <v>148125</v>
      </c>
      <c r="E155" s="93">
        <v>1177776</v>
      </c>
      <c r="F155" s="94">
        <v>879094</v>
      </c>
      <c r="G155" s="3"/>
      <c r="H155" s="3"/>
    </row>
    <row r="156" spans="1:8" ht="27" customHeight="1">
      <c r="A156" s="188" t="s">
        <v>155</v>
      </c>
      <c r="B156" s="189"/>
      <c r="C156" s="189"/>
      <c r="D156" s="189"/>
      <c r="E156" s="189"/>
      <c r="F156" s="190"/>
      <c r="G156" s="3"/>
      <c r="H156" s="3"/>
    </row>
    <row r="157" spans="1:8" ht="15.75">
      <c r="A157" s="191" t="s">
        <v>115</v>
      </c>
      <c r="B157" s="192" t="s">
        <v>104</v>
      </c>
      <c r="C157" s="193">
        <v>2019</v>
      </c>
      <c r="D157" s="193"/>
      <c r="E157" s="197">
        <v>2020</v>
      </c>
      <c r="F157" s="194"/>
      <c r="G157" s="3"/>
      <c r="H157" s="3"/>
    </row>
    <row r="158" spans="1:8" ht="15.75" customHeight="1">
      <c r="A158" s="191"/>
      <c r="B158" s="192"/>
      <c r="C158" s="184" t="s">
        <v>163</v>
      </c>
      <c r="D158" s="184" t="s">
        <v>116</v>
      </c>
      <c r="E158" s="184" t="s">
        <v>163</v>
      </c>
      <c r="F158" s="195" t="s">
        <v>116</v>
      </c>
      <c r="G158" s="3"/>
      <c r="H158" s="3"/>
    </row>
    <row r="159" spans="1:8" ht="42" customHeight="1">
      <c r="A159" s="191"/>
      <c r="B159" s="192"/>
      <c r="C159" s="185"/>
      <c r="D159" s="185"/>
      <c r="E159" s="185"/>
      <c r="F159" s="196"/>
      <c r="G159" s="3"/>
      <c r="H159" s="3"/>
    </row>
    <row r="160" spans="1:8" ht="12.75" customHeight="1">
      <c r="A160" s="109">
        <v>791</v>
      </c>
      <c r="B160" s="111" t="s">
        <v>167</v>
      </c>
      <c r="C160" s="93">
        <v>5001</v>
      </c>
      <c r="D160" s="93">
        <v>4739</v>
      </c>
      <c r="E160" s="93">
        <v>0</v>
      </c>
      <c r="F160" s="94">
        <v>0</v>
      </c>
      <c r="G160" s="3"/>
      <c r="H160" s="3"/>
    </row>
    <row r="161" spans="1:8" ht="12.75" customHeight="1">
      <c r="A161" s="109">
        <v>742</v>
      </c>
      <c r="B161" s="114" t="s">
        <v>118</v>
      </c>
      <c r="C161" s="93">
        <v>82300</v>
      </c>
      <c r="D161" s="93">
        <v>118887</v>
      </c>
      <c r="E161" s="93">
        <v>90000</v>
      </c>
      <c r="F161" s="94">
        <v>78085</v>
      </c>
      <c r="G161" s="3"/>
      <c r="H161" s="3"/>
    </row>
    <row r="162" spans="1:8" ht="12.75" customHeight="1">
      <c r="A162" s="109">
        <v>812</v>
      </c>
      <c r="B162" s="111" t="s">
        <v>154</v>
      </c>
      <c r="C162" s="93">
        <v>24000</v>
      </c>
      <c r="D162" s="93">
        <v>24000</v>
      </c>
      <c r="E162" s="93">
        <v>0</v>
      </c>
      <c r="F162" s="94">
        <v>0</v>
      </c>
      <c r="G162" s="3"/>
      <c r="H162" s="3"/>
    </row>
    <row r="163" spans="1:8" ht="12.75" customHeight="1">
      <c r="A163" s="109"/>
      <c r="B163" s="111" t="s">
        <v>120</v>
      </c>
      <c r="C163" s="93">
        <v>111301</v>
      </c>
      <c r="D163" s="93">
        <v>147626</v>
      </c>
      <c r="E163" s="93">
        <v>90000</v>
      </c>
      <c r="F163" s="94">
        <v>78085</v>
      </c>
      <c r="G163" s="3"/>
      <c r="H163" s="3"/>
    </row>
    <row r="164" spans="1:8" ht="45" customHeight="1">
      <c r="A164" s="112" t="s">
        <v>115</v>
      </c>
      <c r="B164" s="85" t="s">
        <v>104</v>
      </c>
      <c r="C164" s="85" t="s">
        <v>121</v>
      </c>
      <c r="D164" s="85" t="s">
        <v>122</v>
      </c>
      <c r="E164" s="85" t="s">
        <v>121</v>
      </c>
      <c r="F164" s="92" t="s">
        <v>122</v>
      </c>
      <c r="G164" s="3"/>
      <c r="H164" s="3"/>
    </row>
    <row r="165" spans="1:8" ht="12.75" customHeight="1">
      <c r="A165" s="109"/>
      <c r="B165" s="111" t="s">
        <v>123</v>
      </c>
      <c r="C165" s="93">
        <v>181301</v>
      </c>
      <c r="D165" s="93">
        <v>113561</v>
      </c>
      <c r="E165" s="93">
        <v>194065</v>
      </c>
      <c r="F165" s="94">
        <v>62360</v>
      </c>
      <c r="G165" s="3"/>
      <c r="H165" s="3"/>
    </row>
    <row r="166" spans="1:8" ht="12.75" customHeight="1">
      <c r="A166" s="109">
        <v>416</v>
      </c>
      <c r="B166" s="114" t="s">
        <v>129</v>
      </c>
      <c r="C166" s="114">
        <v>16000</v>
      </c>
      <c r="D166" s="120">
        <v>0</v>
      </c>
      <c r="E166" s="93">
        <v>13700</v>
      </c>
      <c r="F166" s="104">
        <v>0</v>
      </c>
      <c r="G166" s="3"/>
      <c r="H166" s="3"/>
    </row>
    <row r="167" spans="1:8" ht="12.75" customHeight="1">
      <c r="A167" s="109">
        <v>422</v>
      </c>
      <c r="B167" s="114" t="s">
        <v>131</v>
      </c>
      <c r="C167" s="103">
        <v>1500</v>
      </c>
      <c r="D167" s="93">
        <v>995</v>
      </c>
      <c r="E167" s="93">
        <v>500</v>
      </c>
      <c r="F167" s="104">
        <v>100</v>
      </c>
      <c r="G167" s="3"/>
      <c r="H167" s="3"/>
    </row>
    <row r="168" spans="1:8" ht="12.75" customHeight="1">
      <c r="A168" s="109">
        <v>423</v>
      </c>
      <c r="B168" s="114" t="s">
        <v>132</v>
      </c>
      <c r="C168" s="86">
        <v>3500</v>
      </c>
      <c r="D168" s="86">
        <v>1720</v>
      </c>
      <c r="E168" s="86">
        <v>6800</v>
      </c>
      <c r="F168" s="101">
        <v>0</v>
      </c>
      <c r="G168" s="3"/>
      <c r="H168" s="3"/>
    </row>
    <row r="169" spans="1:8" ht="12.75" customHeight="1">
      <c r="A169" s="109">
        <v>424</v>
      </c>
      <c r="B169" s="114" t="s">
        <v>133</v>
      </c>
      <c r="C169" s="86">
        <v>11000</v>
      </c>
      <c r="D169" s="86">
        <v>8174</v>
      </c>
      <c r="E169" s="86">
        <v>2000</v>
      </c>
      <c r="F169" s="101">
        <v>59</v>
      </c>
      <c r="G169" s="3"/>
      <c r="H169" s="3"/>
    </row>
    <row r="170" spans="1:8" ht="12.75" customHeight="1">
      <c r="A170" s="109">
        <v>425</v>
      </c>
      <c r="B170" s="114" t="s">
        <v>134</v>
      </c>
      <c r="C170" s="86">
        <v>37001</v>
      </c>
      <c r="D170" s="86">
        <v>25119</v>
      </c>
      <c r="E170" s="86">
        <v>53595</v>
      </c>
      <c r="F170" s="101">
        <v>33433</v>
      </c>
      <c r="G170" s="3"/>
      <c r="H170" s="3"/>
    </row>
    <row r="171" spans="1:8" ht="12.75" customHeight="1">
      <c r="A171" s="109">
        <v>426</v>
      </c>
      <c r="B171" s="114" t="s">
        <v>135</v>
      </c>
      <c r="C171" s="86">
        <v>4000</v>
      </c>
      <c r="D171" s="86">
        <v>0</v>
      </c>
      <c r="E171" s="86">
        <v>0</v>
      </c>
      <c r="F171" s="101"/>
      <c r="G171" s="3"/>
      <c r="H171" s="3"/>
    </row>
    <row r="172" spans="1:8" ht="12.75" customHeight="1">
      <c r="A172" s="109">
        <v>512</v>
      </c>
      <c r="B172" s="114" t="s">
        <v>142</v>
      </c>
      <c r="C172" s="86">
        <v>105800</v>
      </c>
      <c r="D172" s="86">
        <v>75634</v>
      </c>
      <c r="E172" s="86">
        <v>115970</v>
      </c>
      <c r="F172" s="101">
        <v>28768</v>
      </c>
      <c r="G172" s="3"/>
      <c r="H172" s="3"/>
    </row>
    <row r="173" spans="1:8" ht="12.75" customHeight="1" thickBot="1">
      <c r="A173" s="118">
        <v>515</v>
      </c>
      <c r="B173" s="119" t="s">
        <v>143</v>
      </c>
      <c r="C173" s="105">
        <v>2500</v>
      </c>
      <c r="D173" s="105">
        <v>1919</v>
      </c>
      <c r="E173" s="105">
        <v>1500</v>
      </c>
      <c r="F173" s="106">
        <v>0</v>
      </c>
      <c r="G173" s="3"/>
      <c r="H173" s="3"/>
    </row>
    <row r="174" spans="1:8" ht="12.75" customHeight="1" hidden="1" thickBot="1">
      <c r="A174" s="118">
        <v>515</v>
      </c>
      <c r="B174" s="119" t="s">
        <v>143</v>
      </c>
      <c r="C174" s="105"/>
      <c r="D174" s="105"/>
      <c r="E174" s="105"/>
      <c r="F174" s="106"/>
      <c r="G174" s="3"/>
      <c r="H174" s="3"/>
    </row>
    <row r="175" spans="1:8" ht="12.75" customHeight="1">
      <c r="A175" s="188" t="s">
        <v>156</v>
      </c>
      <c r="B175" s="189"/>
      <c r="C175" s="189"/>
      <c r="D175" s="189"/>
      <c r="E175" s="189"/>
      <c r="F175" s="190"/>
      <c r="G175" s="3"/>
      <c r="H175" s="3"/>
    </row>
    <row r="176" spans="1:8" ht="15.75">
      <c r="A176" s="191" t="s">
        <v>115</v>
      </c>
      <c r="B176" s="192" t="s">
        <v>104</v>
      </c>
      <c r="C176" s="193">
        <v>2019</v>
      </c>
      <c r="D176" s="193"/>
      <c r="E176" s="193">
        <v>2020</v>
      </c>
      <c r="F176" s="194"/>
      <c r="G176" s="3"/>
      <c r="H176" s="3"/>
    </row>
    <row r="177" spans="1:8" ht="15.75" customHeight="1">
      <c r="A177" s="191"/>
      <c r="B177" s="192"/>
      <c r="C177" s="184" t="s">
        <v>163</v>
      </c>
      <c r="D177" s="184" t="s">
        <v>116</v>
      </c>
      <c r="E177" s="184" t="s">
        <v>163</v>
      </c>
      <c r="F177" s="195" t="s">
        <v>116</v>
      </c>
      <c r="G177" s="3"/>
      <c r="H177" s="3"/>
    </row>
    <row r="178" spans="1:8" ht="41.25" customHeight="1">
      <c r="A178" s="191"/>
      <c r="B178" s="192"/>
      <c r="C178" s="185"/>
      <c r="D178" s="185"/>
      <c r="E178" s="185"/>
      <c r="F178" s="196"/>
      <c r="G178" s="3"/>
      <c r="H178" s="3"/>
    </row>
    <row r="179" spans="1:8" ht="12.75" customHeight="1">
      <c r="A179" s="109">
        <v>791</v>
      </c>
      <c r="B179" s="111" t="s">
        <v>167</v>
      </c>
      <c r="C179" s="93">
        <v>478312</v>
      </c>
      <c r="D179" s="93">
        <v>477356</v>
      </c>
      <c r="E179" s="93">
        <v>382649</v>
      </c>
      <c r="F179" s="94">
        <v>356029</v>
      </c>
      <c r="G179" s="3"/>
      <c r="H179" s="3"/>
    </row>
    <row r="180" spans="1:8" ht="12.75" customHeight="1">
      <c r="A180" s="109"/>
      <c r="B180" s="111" t="s">
        <v>120</v>
      </c>
      <c r="C180" s="93">
        <v>478312</v>
      </c>
      <c r="D180" s="93">
        <v>477356</v>
      </c>
      <c r="E180" s="93">
        <v>382649</v>
      </c>
      <c r="F180" s="94">
        <v>356029</v>
      </c>
      <c r="G180" s="3"/>
      <c r="H180" s="3"/>
    </row>
    <row r="181" spans="1:8" ht="46.5" customHeight="1">
      <c r="A181" s="112" t="s">
        <v>115</v>
      </c>
      <c r="B181" s="85" t="s">
        <v>104</v>
      </c>
      <c r="C181" s="85" t="s">
        <v>121</v>
      </c>
      <c r="D181" s="85" t="s">
        <v>122</v>
      </c>
      <c r="E181" s="85" t="s">
        <v>121</v>
      </c>
      <c r="F181" s="92" t="s">
        <v>122</v>
      </c>
      <c r="G181" s="3"/>
      <c r="H181" s="3"/>
    </row>
    <row r="182" spans="1:8" ht="12.75" customHeight="1">
      <c r="A182" s="109"/>
      <c r="B182" s="111" t="s">
        <v>123</v>
      </c>
      <c r="C182" s="93">
        <v>478312</v>
      </c>
      <c r="D182" s="93">
        <v>477356</v>
      </c>
      <c r="E182" s="93">
        <v>382649</v>
      </c>
      <c r="F182" s="94">
        <v>356029</v>
      </c>
      <c r="G182" s="3"/>
      <c r="H182" s="3"/>
    </row>
    <row r="183" spans="1:8" ht="12.75" customHeight="1">
      <c r="A183" s="109">
        <v>421</v>
      </c>
      <c r="B183" s="114" t="s">
        <v>130</v>
      </c>
      <c r="C183" s="93">
        <v>93323</v>
      </c>
      <c r="D183" s="93">
        <v>93322</v>
      </c>
      <c r="E183" s="93">
        <v>93210</v>
      </c>
      <c r="F183" s="94">
        <v>93210</v>
      </c>
      <c r="G183" s="3"/>
      <c r="H183" s="3"/>
    </row>
    <row r="184" spans="1:8" ht="12.75" customHeight="1">
      <c r="A184" s="109">
        <v>425</v>
      </c>
      <c r="B184" s="114" t="s">
        <v>134</v>
      </c>
      <c r="C184" s="93">
        <v>57385</v>
      </c>
      <c r="D184" s="93">
        <v>57385</v>
      </c>
      <c r="E184" s="86">
        <v>57316</v>
      </c>
      <c r="F184" s="94">
        <v>57316</v>
      </c>
      <c r="G184" s="3"/>
      <c r="H184" s="3"/>
    </row>
    <row r="185" spans="1:8" ht="12.75" customHeight="1" thickBot="1">
      <c r="A185" s="116">
        <v>513</v>
      </c>
      <c r="B185" s="117" t="s">
        <v>157</v>
      </c>
      <c r="C185" s="98">
        <v>327604</v>
      </c>
      <c r="D185" s="98">
        <v>326649</v>
      </c>
      <c r="E185" s="107">
        <v>232123</v>
      </c>
      <c r="F185" s="100">
        <v>205503</v>
      </c>
      <c r="G185" s="3"/>
      <c r="H185" s="3"/>
    </row>
    <row r="186" spans="7:8" ht="12.75" customHeight="1">
      <c r="G186" s="3"/>
      <c r="H186" s="3"/>
    </row>
    <row r="187" spans="1:6" ht="15.75">
      <c r="A187" s="186" t="s">
        <v>161</v>
      </c>
      <c r="B187" s="186"/>
      <c r="C187" s="91"/>
      <c r="D187" s="91"/>
      <c r="E187" s="81"/>
      <c r="F187" s="81"/>
    </row>
    <row r="188" spans="1:6" ht="43.5" customHeight="1">
      <c r="A188" s="187" t="s">
        <v>162</v>
      </c>
      <c r="B188" s="187"/>
      <c r="C188" s="187"/>
      <c r="D188" s="187"/>
      <c r="E188" s="187"/>
      <c r="F188" s="187"/>
    </row>
  </sheetData>
  <sheetProtection/>
  <mergeCells count="128">
    <mergeCell ref="A1:F1"/>
    <mergeCell ref="A2:F2"/>
    <mergeCell ref="A3:F3"/>
    <mergeCell ref="A5:F5"/>
    <mergeCell ref="A6:A7"/>
    <mergeCell ref="B6:B7"/>
    <mergeCell ref="C6:D6"/>
    <mergeCell ref="E6:F6"/>
    <mergeCell ref="A16:B16"/>
    <mergeCell ref="A19:F19"/>
    <mergeCell ref="A20:A22"/>
    <mergeCell ref="B20:B22"/>
    <mergeCell ref="C20:D20"/>
    <mergeCell ref="E20:F20"/>
    <mergeCell ref="D21:D22"/>
    <mergeCell ref="F21:F22"/>
    <mergeCell ref="C21:C22"/>
    <mergeCell ref="E21:E22"/>
    <mergeCell ref="A52:F52"/>
    <mergeCell ref="A53:A55"/>
    <mergeCell ref="B53:B55"/>
    <mergeCell ref="C53:D53"/>
    <mergeCell ref="E53:F53"/>
    <mergeCell ref="D54:D55"/>
    <mergeCell ref="F54:F55"/>
    <mergeCell ref="C54:C55"/>
    <mergeCell ref="E54:E55"/>
    <mergeCell ref="A68:F68"/>
    <mergeCell ref="A69:A71"/>
    <mergeCell ref="B69:B71"/>
    <mergeCell ref="C69:D69"/>
    <mergeCell ref="E69:F69"/>
    <mergeCell ref="D70:D71"/>
    <mergeCell ref="F70:F71"/>
    <mergeCell ref="C70:C71"/>
    <mergeCell ref="E70:E71"/>
    <mergeCell ref="A81:F81"/>
    <mergeCell ref="A82:A84"/>
    <mergeCell ref="B82:B84"/>
    <mergeCell ref="C82:D82"/>
    <mergeCell ref="E82:F82"/>
    <mergeCell ref="D83:D84"/>
    <mergeCell ref="F83:F84"/>
    <mergeCell ref="C83:C84"/>
    <mergeCell ref="E83:E84"/>
    <mergeCell ref="A117:F117"/>
    <mergeCell ref="A118:A120"/>
    <mergeCell ref="B118:B120"/>
    <mergeCell ref="C118:D118"/>
    <mergeCell ref="E118:F118"/>
    <mergeCell ref="D119:D120"/>
    <mergeCell ref="F119:F120"/>
    <mergeCell ref="C119:C120"/>
    <mergeCell ref="E119:E120"/>
    <mergeCell ref="A129:F129"/>
    <mergeCell ref="A130:A132"/>
    <mergeCell ref="B130:B132"/>
    <mergeCell ref="C130:D130"/>
    <mergeCell ref="E130:F130"/>
    <mergeCell ref="D131:D132"/>
    <mergeCell ref="F131:F132"/>
    <mergeCell ref="C131:C132"/>
    <mergeCell ref="E131:E132"/>
    <mergeCell ref="A138:F138"/>
    <mergeCell ref="A139:A141"/>
    <mergeCell ref="B139:B141"/>
    <mergeCell ref="C139:D139"/>
    <mergeCell ref="E139:F139"/>
    <mergeCell ref="D140:D141"/>
    <mergeCell ref="F140:F141"/>
    <mergeCell ref="C140:C141"/>
    <mergeCell ref="E140:E141"/>
    <mergeCell ref="A147:F147"/>
    <mergeCell ref="A148:A150"/>
    <mergeCell ref="B148:B150"/>
    <mergeCell ref="C148:D148"/>
    <mergeCell ref="E148:F148"/>
    <mergeCell ref="D149:D150"/>
    <mergeCell ref="F149:F150"/>
    <mergeCell ref="C149:C150"/>
    <mergeCell ref="E149:E150"/>
    <mergeCell ref="A156:F156"/>
    <mergeCell ref="A157:A159"/>
    <mergeCell ref="B157:B159"/>
    <mergeCell ref="C157:D157"/>
    <mergeCell ref="E157:F157"/>
    <mergeCell ref="D158:D159"/>
    <mergeCell ref="F158:F159"/>
    <mergeCell ref="C158:C159"/>
    <mergeCell ref="E158:E159"/>
    <mergeCell ref="A175:F175"/>
    <mergeCell ref="A176:A178"/>
    <mergeCell ref="B176:B178"/>
    <mergeCell ref="C176:D176"/>
    <mergeCell ref="E176:F176"/>
    <mergeCell ref="D177:D178"/>
    <mergeCell ref="F177:F178"/>
    <mergeCell ref="C177:C178"/>
    <mergeCell ref="E177:E178"/>
    <mergeCell ref="A90:F90"/>
    <mergeCell ref="A91:A93"/>
    <mergeCell ref="B91:B93"/>
    <mergeCell ref="C91:D91"/>
    <mergeCell ref="E91:F91"/>
    <mergeCell ref="D92:D93"/>
    <mergeCell ref="F92:F93"/>
    <mergeCell ref="C92:C93"/>
    <mergeCell ref="E92:E93"/>
    <mergeCell ref="F110:F111"/>
    <mergeCell ref="A99:F99"/>
    <mergeCell ref="A100:A102"/>
    <mergeCell ref="B100:B102"/>
    <mergeCell ref="C100:D100"/>
    <mergeCell ref="E100:F100"/>
    <mergeCell ref="D101:D102"/>
    <mergeCell ref="F101:F102"/>
    <mergeCell ref="C101:C102"/>
    <mergeCell ref="E101:E102"/>
    <mergeCell ref="C110:C111"/>
    <mergeCell ref="E110:E111"/>
    <mergeCell ref="A187:B187"/>
    <mergeCell ref="A188:F188"/>
    <mergeCell ref="A108:F108"/>
    <mergeCell ref="A109:A111"/>
    <mergeCell ref="B109:B111"/>
    <mergeCell ref="C109:D109"/>
    <mergeCell ref="E109:F109"/>
    <mergeCell ref="D110:D111"/>
  </mergeCells>
  <printOptions horizontalCentered="1"/>
  <pageMargins left="0.7086614173228347" right="0.7086614173228347" top="0.7480314960629921" bottom="0.7480314960629921" header="0.31496062992125984" footer="0.31496062992125984"/>
  <pageSetup fitToHeight="5" horizontalDpi="600" verticalDpi="600" orientation="portrait" scale="82" r:id="rId1"/>
  <headerFooter>
    <oddFooter>&amp;RStrana &amp;P оd &amp;N</oddFooter>
  </headerFooter>
  <rowBreaks count="4" manualBreakCount="4">
    <brk id="51" max="5" man="1"/>
    <brk id="89" max="5" man="1"/>
    <brk id="128" max="5" man="1"/>
    <brk id="1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Слободан Чикарић</dc:creator>
  <cp:keywords/>
  <dc:description/>
  <cp:lastModifiedBy>Katarina Djulic</cp:lastModifiedBy>
  <cp:lastPrinted>2020-10-05T12:27:24Z</cp:lastPrinted>
  <dcterms:created xsi:type="dcterms:W3CDTF">2017-07-18T11:02:55Z</dcterms:created>
  <dcterms:modified xsi:type="dcterms:W3CDTF">2020-11-06T15:58:46Z</dcterms:modified>
  <cp:category/>
  <cp:version/>
  <cp:contentType/>
  <cp:contentStatus/>
</cp:coreProperties>
</file>